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ÁO CÁO CÁC NĂM-NHUNG\NĂM 2024\BÁO CÁO CÔNG TÁC DƯỢC 2024\THƯ MỜI CHÀO GIÁ HC-ĐM-MD\"/>
    </mc:Choice>
  </mc:AlternateContent>
  <bookViews>
    <workbookView xWindow="0" yWindow="0" windowWidth="24000" windowHeight="9630"/>
  </bookViews>
  <sheets>
    <sheet name="Phụ lục " sheetId="1" r:id="rId1"/>
    <sheet name="Báo giá  (2)" sheetId="2" state="hidden" r:id="rId2"/>
    <sheet name="Báo giá  (3)" sheetId="3" state="hidden" r:id="rId3"/>
  </sheets>
  <definedNames>
    <definedName name="_xlnm.Print_Titles" localSheetId="0">'Phụ lục 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4" i="3" l="1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3" i="3"/>
  <c r="L12" i="3"/>
  <c r="L11" i="3"/>
  <c r="L10" i="3"/>
  <c r="L9" i="3"/>
  <c r="L8" i="3"/>
  <c r="L7" i="3"/>
  <c r="L6" i="3"/>
  <c r="L5" i="3"/>
  <c r="L4" i="3"/>
  <c r="L75" i="3" s="1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3" i="2"/>
  <c r="L12" i="2"/>
  <c r="L11" i="2"/>
  <c r="L10" i="2"/>
  <c r="L9" i="2"/>
  <c r="L8" i="2"/>
  <c r="L7" i="2"/>
  <c r="L6" i="2"/>
  <c r="L5" i="2"/>
  <c r="L4" i="2"/>
  <c r="L75" i="2" s="1"/>
</calcChain>
</file>

<file path=xl/sharedStrings.xml><?xml version="1.0" encoding="utf-8"?>
<sst xmlns="http://schemas.openxmlformats.org/spreadsheetml/2006/main" count="1296" uniqueCount="254">
  <si>
    <t>STT</t>
  </si>
  <si>
    <t>Tên hóa chất, vật tư</t>
  </si>
  <si>
    <t>Quy cách</t>
  </si>
  <si>
    <t>Yêu cầu về kỹ thuật (đặc tính kỹ thuật, thiết kế công nghệ) hoặc tương đương</t>
  </si>
  <si>
    <t xml:space="preserve">Phân loại </t>
  </si>
  <si>
    <t>Đơn vị tính</t>
  </si>
  <si>
    <t>Số lượng</t>
  </si>
  <si>
    <t>Hãng sản xuất</t>
  </si>
  <si>
    <t xml:space="preserve">I. Hóa chất, vật tư xét nghiệm đông máu </t>
  </si>
  <si>
    <t xml:space="preserve">Hóa chất xét nghiệm Prothrombin Time (PT) </t>
  </si>
  <si>
    <t xml:space="preserve">HemoStat Thromboplastinliquid </t>
  </si>
  <si>
    <t>Hộp 6x2ml dạng lỏng</t>
  </si>
  <si>
    <t xml:space="preserve"> gồm có:
- Chiết xuất não thỏ: &gt; 10%, CaCl2: 0,2%, Sodium azide: &lt; 0,01%; Độ ổn định: 12 ngày ở 2-8°C, 4 ngày ở 18-25°C.</t>
  </si>
  <si>
    <t>B</t>
  </si>
  <si>
    <t>Hộp</t>
  </si>
  <si>
    <t xml:space="preserve"> HUMAN Gesellschaft</t>
  </si>
  <si>
    <t xml:space="preserve">hóa chất xét nghiệm aPTT </t>
  </si>
  <si>
    <t>Hemostat aPTT-EL</t>
  </si>
  <si>
    <t>6x4ml+6x4ml</t>
  </si>
  <si>
    <t xml:space="preserve"> Hoá chất 1: Chất thử chẩn đoán aPTT-EL 6x4ml, thành phần: cephalin não thỏ &lt; 1.0%, ellagic acid, sodium zide &lt; 0,01%; Hóa chất 2: Dung dịch CaCl2 0,02 mol/l, 6x4ml, thành phần: sodium azide &lt; 0,01%, muối và chất ổn định. 
</t>
  </si>
  <si>
    <t xml:space="preserve">Hóa chất xét nghiệm Fibrinogen </t>
  </si>
  <si>
    <t>Hemostat Fibrinogen</t>
  </si>
  <si>
    <t>5x2ml</t>
  </si>
  <si>
    <t xml:space="preserve"> thành phần: thrombin người 80 - 100 IU/ml, sodium azide &lt; 0,01%. Độ ổn định 5 ngày ở 15°C hoặc 7 ngày ở 2-8°C.Dung dịch đệm Imidazole Buffered Saline 1x100mL, pH 7,4 ~ 0,2, thành phần: imidazole 0,05mol/l, chất đệm và chất ổn định. Bảo quản ở 2-8°C, ổn định tới ngày hết hạn. Chất chuẩn dạng đông khô 2x1mL, thành phần: huyết thanh người, sodium azide &lt; 0,01%. Độ ổn định 4 giờ ở 22°C.</t>
  </si>
  <si>
    <t>Hóa chất kiểm chuẩn, dùng để kiểm tra chất lượng các xét nghiệm đông máu mức bình thường</t>
  </si>
  <si>
    <t>Hemostat Control Plasma Normal</t>
  </si>
  <si>
    <t xml:space="preserve">Hộp 6x1ml </t>
  </si>
  <si>
    <t>Hóa chất kiểm chuẩn, dùng để kiểm tra chất lượng các xét nghiệm đông máu mức bình thường. Hộp 6x1ml gồm có: Huyết tương người đông khô đã được điều chỉnh các thông số về mức bình thường</t>
  </si>
  <si>
    <t>Hóa chất kiểm chuẩn, dùng để kiểm tra chất lượng các xét nghiệm đông máu mức bất thường</t>
  </si>
  <si>
    <t>Hemostat Control Plasma Abnormal</t>
  </si>
  <si>
    <t>Hóa chất kiểm chuẩn, dùng để kiểm tra chất lượng các xét nghiệm đông máu mức bất thường.  gồm có: Huyết tương người đông khô đã được điều chỉnh các thông số về mức bất thường</t>
  </si>
  <si>
    <t>Hóa chất chuẩn, dùng để xây dựng đường chuẩn xét nghiệm đông máu.</t>
  </si>
  <si>
    <t>Hemostat Calibrator</t>
  </si>
  <si>
    <t>Hộp 4x1ml</t>
  </si>
  <si>
    <t>Hóa chất chuẩn, dùng để xây dựng đường chuẩn xét nghiệm đông máu.
Hộp 4x1ml gồm có: Huyết tương người, sodium azide</t>
  </si>
  <si>
    <t>C</t>
  </si>
  <si>
    <t>Cuvet dùng cho máy xét nghiệm đông máu tự động</t>
  </si>
  <si>
    <t>Cuvette Rings HumaClot Pro</t>
  </si>
  <si>
    <t>6x10x32/hộp</t>
  </si>
  <si>
    <t>Cuvet dùng cho máy xét nghiệm đông máu tự động HumaClot Pro</t>
  </si>
  <si>
    <t>Không phân nhóm</t>
  </si>
  <si>
    <t>Dung dịch rửa máy xét nghiệm đông máu tự động</t>
  </si>
  <si>
    <t>5 x 15 ml Packing Wash Solution - HumaClot Pro</t>
  </si>
  <si>
    <t>Hộp 5 x 15 ml</t>
  </si>
  <si>
    <t>Dung dịch rửa máy xét nghiệm đông máu tự động HumaClot Pro</t>
  </si>
  <si>
    <t>A</t>
  </si>
  <si>
    <t>Dung dịch rửa kim máy xét nghiệm đông máu tự động</t>
  </si>
  <si>
    <t>5 x 15 ml Packing Cleaner - HumaClot Pro</t>
  </si>
  <si>
    <t>Dung dịch rửa kim máy xét nghiệm đông máu tự động HumaClot Pro</t>
  </si>
  <si>
    <t xml:space="preserve">Thanh khuấy hóa chất </t>
  </si>
  <si>
    <t>Stir Bars for Reagent Mixer HumaClot Pro</t>
  </si>
  <si>
    <t xml:space="preserve"> Hộp 10 cái</t>
  </si>
  <si>
    <t xml:space="preserve">II. Hóa chất, vật tư xét nghiệm miễn dịch </t>
  </si>
  <si>
    <t>Hóa chất xét nghiệm định lượng FT4 trong huyết tương hoặc huyết thanh</t>
  </si>
  <si>
    <t>Free Thyroxine (CLIA)</t>
  </si>
  <si>
    <t>2*50 Test/Kit (FT4)</t>
  </si>
  <si>
    <t>*Dải đo được là là  0.008-100 ng/mL; trong đó là vi hạt từ, kháng thể anti-T4, Biotinylated T4, đệm và chất bảo quản</t>
  </si>
  <si>
    <t xml:space="preserve">Shenzhen Mindray </t>
  </si>
  <si>
    <t>Hóa chất xét nghiệm định lượng T3 trong huyết thanh</t>
  </si>
  <si>
    <t>Total Triiodothyronine (CLIA)</t>
  </si>
  <si>
    <t>2*50 Test/Kit (T3)</t>
  </si>
  <si>
    <t>Phương pháp đo: xét nghiệm miễn dịch liên kết cạnh tranh; Dải tuyến tính là  0.2 ng/mL-8.0 ng/mL; Dải đo được là 0.2-8.0 ng/mL; Trong test là vi hạt từ, kháng thể anti-T3, đệm và chất bảo quản</t>
  </si>
  <si>
    <t>Hóa chất xét nghiệm định lượng TSH trong huyết thanh</t>
  </si>
  <si>
    <t>Thyroid-Stimulating Hormone (CLIA)</t>
  </si>
  <si>
    <t>2*50 Test/Kit (TSH)</t>
  </si>
  <si>
    <t>*Dải tuyến tính là  0.01 μIU/mL-100 μIU/mL;  Dải đo được là 0.005-100 μIU/mL;  test trong đó là vi hạt từ, kháng thể anti-TSH, đệm và chất bảo quản</t>
  </si>
  <si>
    <t>Hóa chất xét nghiệm định lượng CA125 trong huyết tương hoặc huyết thanh</t>
  </si>
  <si>
    <t>Cancer Antigen 125 (CLIA)</t>
  </si>
  <si>
    <t>2*50 Test/Kit</t>
  </si>
  <si>
    <t>Dải đo được là là  1-5000 U/mL; test trong đó là vi hạt từ, kháng thể anti-CA125, đệm và chất bảo quản</t>
  </si>
  <si>
    <t>Hóa chất xét nghiệm định lượng CA19-9 trong huyết tương hoặc huyết thanh</t>
  </si>
  <si>
    <t>Carbohydrate Antigen 19-9 (CLIA)</t>
  </si>
  <si>
    <t xml:space="preserve">Dải đo được là là  1.0-2000 U/mL;  test, trong đó là vi hạt từ, kháng thể anti-CA19-9, đệm và chất bảo quản
</t>
  </si>
  <si>
    <t>Hóa chất xét nghiệm định lượng t-PSA trong huyết tương hoặc huyết thanh</t>
  </si>
  <si>
    <t>Total Prostate Specific Antigen (CLIA)</t>
  </si>
  <si>
    <t xml:space="preserve">Dải đo được là là  0.008-100 ng/mL; test trong đó là vi hạt từ, kháng thể anti-PSA, đệm và chất bảo quản
</t>
  </si>
  <si>
    <t>Hóa chất xét nghiệm định lượng CEA trong huyết thanh hoặc huyết tương</t>
  </si>
  <si>
    <t>Carcinoernbryonic Antigen (CLIA)</t>
  </si>
  <si>
    <t xml:space="preserve">Dải đo được là 0.2-1000 ng/mL;  test, trong đó là vi hạt từ, kháng thể anti-CEA, đệm và chất bảo quản 
</t>
  </si>
  <si>
    <t>Hóa chất xét nghiệm định lượng AFP trong huyết thanh hoặc huyết tương</t>
  </si>
  <si>
    <t>Alpha-fetoprotein (CLIA)</t>
  </si>
  <si>
    <t xml:space="preserve">Dải đo được là 0.5-1210 ng/mL;  test, trong đó là vi hạt từ, kháng thể anti-AFP, đệm và chất bảo quản 
</t>
  </si>
  <si>
    <t>Hóa chất xét nghiệm định lượng CA15-3 trong huyết thanh hoặc huyết tương</t>
  </si>
  <si>
    <t>Cancer Antigen 15-3 (CLIA)</t>
  </si>
  <si>
    <t xml:space="preserve">Dải đo được là 1.0-500 U/mL; test, trong đó là vi hạt từ, kháng thể anti-CA15-3, đệm và chất bảo quản 
</t>
  </si>
  <si>
    <t>Hóa chất xét nghiệm định lượng CA72-4</t>
  </si>
  <si>
    <t>CA72-4</t>
  </si>
  <si>
    <t xml:space="preserve">Giới hạn đo ≥0.2  U /mL. Dải tuyến tính là  0.2 U/mL to 300 U/mL;  test, trong đó là vi hạt từ, kháng thể anti-CA72-4, đệm và chất bảo quản 
</t>
  </si>
  <si>
    <t>Hóa chất xét nghiệm định lượng CYFRA 21 – 1 trong huyết tương hoặc huyết thanh</t>
  </si>
  <si>
    <t>Cyfra 21-1 (CLIA)</t>
  </si>
  <si>
    <t xml:space="preserve">Dải đo được là là  0.1 ng/mL- 500 ng/mL; test, trong đó là vi hạt từ, kháng thể anti-CYFRA 21 - 1, đệm và chất bảo quản
</t>
  </si>
  <si>
    <t>Hóa chất xét nghiệm định lượng TnI trong huyết thanh hoặc huyết tương</t>
  </si>
  <si>
    <t>Troponin I</t>
  </si>
  <si>
    <t xml:space="preserve">Dải tuyến tính là 0.006 ng/ml -50 ng/ml; test, trong đó là vi hạt từ, kháng thể Anti-TnI, đệm và chất bảo quản
</t>
  </si>
  <si>
    <t>Hóa chất xét nghiệm định lượng HBsAg trong huyết thanh hoặc huyết tương</t>
  </si>
  <si>
    <t>HBsAg</t>
  </si>
  <si>
    <t xml:space="preserve">Dải đo được là là  0.05-250 IU/mL; test, trong đó là vi hạt từ, kháng thể Alkaline Phosphatase labeled Anti-HBs, đệm và chất bảo quản
</t>
  </si>
  <si>
    <t>D</t>
  </si>
  <si>
    <t>Hóa chất xét nghiệm định lượng Anti -HCV trong huyết thanh hoặc huyết tương</t>
  </si>
  <si>
    <t>Anti-HCV</t>
  </si>
  <si>
    <t xml:space="preserve"> test, trong đó là vi hạt từ, Alkaline phosphatase labeled anti-human IgG, đệm và chất bảo quản</t>
  </si>
  <si>
    <t>Hóa chất xét nghiệm định lượng Anti-TP trong huyết thanh hoặc huyết tương</t>
  </si>
  <si>
    <t>Anti-TP</t>
  </si>
  <si>
    <t xml:space="preserve"> test, trong đó là vi hạt từ, Alkaline phosphatase labeled anti-human IgG, đệm và chất bảo quản
</t>
  </si>
  <si>
    <t>Hóa chất xét nghiệm định tính HIV-1, HIV-2 trong huyết thanh hoặc huyết tương</t>
  </si>
  <si>
    <t>HIV</t>
  </si>
  <si>
    <t xml:space="preserve"> test, trong đó là vi hạt từ, kháng thể HIV ;p24, kháng nguyên đặc hiệu HIV-1/2 gắn nhãn ALP, đệm và chất bảo quản</t>
  </si>
  <si>
    <t>Hóa chất hiệu chuẩn định lượng FT4</t>
  </si>
  <si>
    <t>Free T4 Calibrator</t>
  </si>
  <si>
    <t>3*2ml</t>
  </si>
  <si>
    <t>Quy cách : FT4 ở 3 nồng độ khác nhau, trong đó:C0:1×2.0 mL/lọ; C1:1×2.0 mL/lọ ; C2:1×2.0 mL/lọ</t>
  </si>
  <si>
    <t>Hóa chất hiệu chuẩn định lượng T3</t>
  </si>
  <si>
    <t>Total T3 Calibrator</t>
  </si>
  <si>
    <t>Quy cách : T3 ở 3 nồng độ khác nhau, trong đó:C0:1×2.0 mL/lọ; C1:1×2.0 mL/lọ ; C2:1×2.0 mL/lọ</t>
  </si>
  <si>
    <t>Hóa chất hiệu chuẩn định lượng TSH</t>
  </si>
  <si>
    <t>TSH Calibrator</t>
  </si>
  <si>
    <t>*Quy cách : TSH ở 3 nồng độ khác nhau, trong đó:C0:1×2.0 mL/lọ; C1:1×2.0 mL/lọ ; C2:1×2.0 mL/lọ</t>
  </si>
  <si>
    <t>Hóa chất hiệu chuẩn định lượng CA125</t>
  </si>
  <si>
    <t>CA125 Calibrator</t>
  </si>
  <si>
    <t>Quy cách : CA125 ở 3 nồng độ khác nhau, trong đó: C0:1×2.0 mL/lọ; C1:1×2.0 mL/lọ ; C2:1×2.0 mL/lọ</t>
  </si>
  <si>
    <t>Hóa chất hiệu chuẩn định lượng CA19-9</t>
  </si>
  <si>
    <t>CA19-9 Calibrator</t>
  </si>
  <si>
    <t>Quy cách : CA19-9 ở 3 nồng độ khác nhau, trong đó: C0:1×2.0 mL/lọ; C1:1×2.0 mL/lọ ; C2:1×2.0 mL/lọ</t>
  </si>
  <si>
    <t>Hóa chất hiệu chuẩn định lượng TPSA</t>
  </si>
  <si>
    <t>Total PSA Calibrator</t>
  </si>
  <si>
    <t>Quy cách : TPSA ở 3 nồng độ khác nhau, trong đó: C0:1×2.0 mL/lọ; C1:1×2.0 mL/lọ ; C2:1×2.0 mL/lọ</t>
  </si>
  <si>
    <t>Hóa chất hiệu chuẩn định lượng CEA</t>
  </si>
  <si>
    <t>CEA Calibrator</t>
  </si>
  <si>
    <t>Quy cách : CEA ở 3 nồng độ khác nhau, trong đó: C0:1×2.0 mL/lọ; C1:1×2.0 mL/lọ ; C2:1×2.0 mL/lọ</t>
  </si>
  <si>
    <t>Hóa chất hiệu chuẩn định lượng AFP</t>
  </si>
  <si>
    <t>AFP Calibrator</t>
  </si>
  <si>
    <t>Quy cách : AFP ở 3 nồng độ khác nhau, trong đó: C0:1×2.0 mL/lọ; C1:1×2.0 mL/lọ ; C2:1×2.0 mL/lọ</t>
  </si>
  <si>
    <t>Hóa chất hiệu chuẩn định lượng CA15-3</t>
  </si>
  <si>
    <t>CA15-3 Calibrator</t>
  </si>
  <si>
    <t>Quy cách : CA15-3 ở 3 nồng độ khác nhau, trong đó: C0:1×2.0 mL/lọ; C1:1×2.0 mL/lọ ; C2:1×2.0 mL/lọ</t>
  </si>
  <si>
    <t>Hóa chất hiệu chuẩn định lượng CA72-4</t>
  </si>
  <si>
    <t>CA72-4 Calibrator</t>
  </si>
  <si>
    <t>Quy cách : CA72-4 ở 3 nồng độ khác nhau, trong đó: C0:1×2.0 mL/lọ; C1:1×2.0 mL/lọ ; C2:1×2.0 mL/lọ</t>
  </si>
  <si>
    <t>Hóa chất hiệu chuẩn định lượng CYFRA 21-1</t>
  </si>
  <si>
    <t>Cyfra 21-1 Calibrator</t>
  </si>
  <si>
    <t>Quy cách : CYFRA 21-1 ở 3 nồng độ khác nhau, trong đó: C0:1×2.0 mL/lọ; C1:1×2.0 mL/lọ ; C2:1×2.0 mL/lọ</t>
  </si>
  <si>
    <t>Hóa chất hiệu chuẩn định lượng Troponin I</t>
  </si>
  <si>
    <t>Troponin I Calibrator</t>
  </si>
  <si>
    <t>Quy cách : Troponin I ở 3 nồng độ khác nhau, trong đó: C0:1×2.0 mL/lọ; C1:1×2.0 mL/lọ ; C2:1×2.0 mL/lọ</t>
  </si>
  <si>
    <t>Hóa chất hiệu chuẩn định lượng HBsAg</t>
  </si>
  <si>
    <t>HBsAg Calibrator</t>
  </si>
  <si>
    <t>Quy cách : HBsAg ở 3 nồng độ khác nhau, trong đó: C0:1×2.0 mL/lọ; C1:1×2.0 mL/lọ ; C2:1×2.0 mL/lọ</t>
  </si>
  <si>
    <t>Hóa chất hiệu chuẩn định lượng Anti-HCV</t>
  </si>
  <si>
    <t>Anti-HCV Calibrator</t>
  </si>
  <si>
    <t>2*2ml</t>
  </si>
  <si>
    <t>Quy cách : Anti-HCV ở 3 nồng độ khác nhau, trong đó: C0:1×2.0 mL/lọ; C1:1×2.0 mL/lọ</t>
  </si>
  <si>
    <t>Hóa chất hiệu chuẩn định lượng Anti-TP</t>
  </si>
  <si>
    <t>Anti-TP Calibrator</t>
  </si>
  <si>
    <t xml:space="preserve">Quy cách : Anti-TP ở 3 nồng độ khác nhau, trong đó: C0:1×2.0 mL/lọ ; C1:1×2.0 mL/lọ 
</t>
  </si>
  <si>
    <t>Hóa chất hiệu chuẩn định tính kháng nguyên HIV 1  p24 và kháng thể    của HIV 1, HIV 2 trong huyết thanh</t>
  </si>
  <si>
    <t>HIV Calibrator</t>
  </si>
  <si>
    <t xml:space="preserve">Quy cách : HIV ở 3 nồng độ khác nhau, trong đó: C0:1×2.0 mL/lọ; C1:1×2.0 mL/lọ 
</t>
  </si>
  <si>
    <t xml:space="preserve">Hóa chất kiểm chuẩn mức thấp cho các xét nghiệm FT3, FT4, T3, T4, TSH, Tg </t>
  </si>
  <si>
    <t>Thyroid Function Multi Control (L)</t>
  </si>
  <si>
    <t>3*5ml</t>
  </si>
  <si>
    <t xml:space="preserve">Hóa chất kiểm chuẩn mức thấp cho các xét nghiệm FT3, FT4, T3, T4, TSH, Tg 
</t>
  </si>
  <si>
    <t xml:space="preserve">Hóa chất kiểm chuẩn mức cao cho các xét nghiệm FT3, FT4, T3, T4, TSH, Tg </t>
  </si>
  <si>
    <t>Thyroid Function Multi Control (H)</t>
  </si>
  <si>
    <t xml:space="preserve">Hóa chất kiểm chuẩn mức cao cho các xét nghiệm FT3, FT4, T3, T4, TSH, Tg 
</t>
  </si>
  <si>
    <t xml:space="preserve">Hóa chất kiểm chuẩn mức thấp cho các xét nghiệm CA125, TPSA, FPSA, AFP, FERR, CEA, CA19-9, CA15-3 </t>
  </si>
  <si>
    <t>Tumor Marker Multi Control (L)</t>
  </si>
  <si>
    <t xml:space="preserve">Hóa chất kiểm chuẩn mức thấp cho các xét nghiệm CA125, TPSA, FPSA, AFP, FERR, CEA, CA19-9, CA15-3 
</t>
  </si>
  <si>
    <t>Hóa chất kiểm chuẩn mức cao cho các xét nghiệm CA125, TPSA, FPSA, AFP, FERR, CEA, CA19-9, CA15-3</t>
  </si>
  <si>
    <t>Tumor Marker Multi Control (H)</t>
  </si>
  <si>
    <t xml:space="preserve">Hóa chất kiểm chuẩn mức cao cho các xét nghiệm CA125, TPSA, FPSA, AFP, FERR, CEA, CA19-9, CA15-3
</t>
  </si>
  <si>
    <t>Hóa chất kiểm chuẩn mức thấp cho các xét nghiệm Troponin I, BNP, CK-MB, Myoglobin</t>
  </si>
  <si>
    <t>Cardiac Marker Multi Control (L)</t>
  </si>
  <si>
    <t xml:space="preserve">Hóa chất kiểm chuẩn mức thấp cho các xét nghiệm Troponin I, BNP, CK-MB, Myoglobin
</t>
  </si>
  <si>
    <t>Hóa chất kiểm chuẩn mức cao cho các xét nghiệm Troponin I, BNP, CK-MB, Myoglobin</t>
  </si>
  <si>
    <t>Cardiac Marker Multi Control (H)</t>
  </si>
  <si>
    <t xml:space="preserve">Hóa chất kiểm chuẩn mức cao cho các xét nghiệm Troponin I, BNP, CK-MB, Myoglobin
</t>
  </si>
  <si>
    <t xml:space="preserve">Hóa chất kiểm chuẩn mức dương tính cho xét nghiệm HBsAg
</t>
  </si>
  <si>
    <t>HBsAg Positive Control</t>
  </si>
  <si>
    <t xml:space="preserve">Hóa chất kiểm chuẩn mức âm tính cho xét nghiệm HBsAg
</t>
  </si>
  <si>
    <t>HBsAg Negative Control</t>
  </si>
  <si>
    <t xml:space="preserve">Hóa chất kiểm chuẩn mức dương tính cho xét nghiệm Anti-HCV
</t>
  </si>
  <si>
    <t>Anti-HCV Postive Control</t>
  </si>
  <si>
    <t>Hóa chất kiểm chuẩn mức âm tính cho xét nghiệm Anti-HCV</t>
  </si>
  <si>
    <t xml:space="preserve">Anti-HCV Negative Control </t>
  </si>
  <si>
    <t xml:space="preserve">Hóa chất kiểm chuẩn mức dương tính cho xét nghiệm Anti-TP
</t>
  </si>
  <si>
    <t>Anti-TP Positive Control</t>
  </si>
  <si>
    <t xml:space="preserve">Hóa chất kiểm chuẩn mức âm tính cho xét nghiệm Anti-TP
</t>
  </si>
  <si>
    <t>Anti-TP Negative Control</t>
  </si>
  <si>
    <t xml:space="preserve">Hóa chất kiểm chuẩn mức dương tính cho xét nghiệm HIV
</t>
  </si>
  <si>
    <t>HIV Positive Control</t>
  </si>
  <si>
    <t>6*2ml</t>
  </si>
  <si>
    <t xml:space="preserve">Hóa chất kiểm chuẩn mức âm tính cho xét nghiệm HIV
</t>
  </si>
  <si>
    <t>HIV Negative Control</t>
  </si>
  <si>
    <t xml:space="preserve">Cuvette phản ứng dùng cho máy CL-1000i
</t>
  </si>
  <si>
    <t>Reaction cuvettes for CL-900i, 1000i, 1200i</t>
  </si>
  <si>
    <t>(21*2*88)/thùng</t>
  </si>
  <si>
    <t xml:space="preserve">Cuvette phản ứng dùng cho máy CL-900i, 1000i, 1200i
</t>
  </si>
  <si>
    <t>Thùng</t>
  </si>
  <si>
    <t>Hóa chất dùng cho các xét nghiệm miễn dịch hóa phát quang</t>
  </si>
  <si>
    <t>Substrate solution</t>
  </si>
  <si>
    <t>75 ml * 4</t>
  </si>
  <si>
    <t>bao gồm AMPPD (2-Amino-2-hydroxymethyl-propane-1,3-diol), chất tạo huỳnh quang và chất hoạt động bề mặt.</t>
  </si>
  <si>
    <t>Nước rửa hệ thống, dùng cho máy xét nghiệm miễn dịch các dòng CL của Mindray</t>
  </si>
  <si>
    <t>Wash buffer</t>
  </si>
  <si>
    <t>10 L/tank</t>
  </si>
  <si>
    <t xml:space="preserve"> bao gồm Đệm phosphate (H2P04-/HPO42-), nước, chất hoạt động bề mặt, chất bảo quản</t>
  </si>
  <si>
    <t>Hộp đựng cuvette</t>
  </si>
  <si>
    <t>Waste box for CL-900i, 1000i, 1200i</t>
  </si>
  <si>
    <t xml:space="preserve"> 10 cái/hộp</t>
  </si>
  <si>
    <t xml:space="preserve">Hộp đựng cuvette 
</t>
  </si>
  <si>
    <t>Hóa chất rửa kim</t>
  </si>
  <si>
    <t>CD 80 Detergent</t>
  </si>
  <si>
    <t>1 L/bottle</t>
  </si>
  <si>
    <t>Hóa chất rửa kim dùng cho các xét nghiệm miễn dịch hóa phát quang, dùng cho máy xét nghiệm miễn dịch các dòng CL-1000i, CL-1200i, CL-2000i của Mindray.
bao gồm NaOH, chất hoạt động bề mặt.không ion, chất hoạt động bề mặt đa ion âm, chất đệm, chất ổn định</t>
  </si>
  <si>
    <t>Chai</t>
  </si>
  <si>
    <t>Dung dịch thông kim hút mẫu máy miễn dịch</t>
  </si>
  <si>
    <t>Probe Cleanser</t>
  </si>
  <si>
    <t>50 ml/lọ</t>
  </si>
  <si>
    <t>Dung dịch thông kim hút mẫu máy miễn dịch, 50ml/lọ, thành phần gồm:Chất hoạt hoá bề mặt: ≤0.2%;  Natri hypoclori: ≤12%; Natri hiđroxit:  ≤5%</t>
  </si>
  <si>
    <t>Lọ</t>
  </si>
  <si>
    <t>Dung môi pha loãng</t>
  </si>
  <si>
    <t>Sample Diluent (auto)</t>
  </si>
  <si>
    <t>2*30 mL/box</t>
  </si>
  <si>
    <t xml:space="preserve"> bao gồm Albumin huyết thanh lợn, huyết thanh dê, sodium azide NaN3, và ProClin 300.</t>
  </si>
  <si>
    <t>Giá đựng mẫu để nạp vào máy</t>
  </si>
  <si>
    <t>Sample rack adaptor for CL-1000i</t>
  </si>
  <si>
    <t>1 pcs</t>
  </si>
  <si>
    <t xml:space="preserve">Giá đựng mẫu để nạp vào máy.
</t>
  </si>
  <si>
    <t>Cái</t>
  </si>
  <si>
    <t>Hóa chất xét nghiệm định lượng FERR trong huyết thanh hoặc huyết tương</t>
  </si>
  <si>
    <t>Ferritin (CLIA)</t>
  </si>
  <si>
    <t xml:space="preserve">Dải đo được là 0.5-1500 ng/mL;  test, trong đó là vi hạt từ, kháng thể anti-FERR, đệm và chất bảo quản 
</t>
  </si>
  <si>
    <t>Hóa chất hiệu chuẩn định lượng FERR</t>
  </si>
  <si>
    <t>Ferritin Calibrator</t>
  </si>
  <si>
    <t>Quy cách : FERR ở 3 nồng độ khác nhau, trong đó: C0:1×2.0 mL/lọ; C1:1×2.0 mL/lọ ; C2:1×2.0 mL/lọ</t>
  </si>
  <si>
    <t>Hóa chất xét nghiệm định lượng Total β HCG</t>
  </si>
  <si>
    <t>Total βHuman Chorionic Gonadotrophin (CLIA)</t>
  </si>
  <si>
    <t>Dải đo được là là  0.5-5000 mIU/mL; test, trong đó là vi hạt từ, kháng thể anti-Total β HCG, đệm và chất bảo quản</t>
  </si>
  <si>
    <t>Hóa chất hiệu chuẩn định lượng Total β HCG</t>
  </si>
  <si>
    <t>Total HCG Calibrator</t>
  </si>
  <si>
    <t>Quy cách : Total β HCG ở 3 nồng độ khác nhau, trong đó: C0:1×2.0 mL/lọ; C1:1×2.0 mL/lọ ; C2:1×2.0 mL/lọ</t>
  </si>
  <si>
    <t xml:space="preserve">Hóa chất kiểm chuẩn mức thấp cho các xét nghiệm FSH, PRL, E3, PROG, LH, TESTO, E2, Total β HCG
</t>
  </si>
  <si>
    <t>Reproductive Multi Control (L)</t>
  </si>
  <si>
    <t>6*5ml</t>
  </si>
  <si>
    <t xml:space="preserve">Hóa chất kiểm chuẩn mức cao cho các xét nghiệm FSH, PRL, E3, PROG, LH, TESTO, E2, Total β HCG
</t>
  </si>
  <si>
    <t>Reproductive Multi Control (H)</t>
  </si>
  <si>
    <t>Tổng đơn giá</t>
  </si>
  <si>
    <t>Đơn giá VNĐ</t>
  </si>
  <si>
    <t>Thành tiền VNĐ</t>
  </si>
  <si>
    <t>Phân nhóm</t>
  </si>
  <si>
    <t xml:space="preserve"> </t>
  </si>
  <si>
    <t>Phụ lục I</t>
  </si>
  <si>
    <t xml:space="preserve">Số lượng </t>
  </si>
  <si>
    <t>DANH MỤC HÓA CHẤT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</si>
</sst>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2"/>
    </font>
    <font>
      <sz val="11"/>
      <color theme="1"/>
      <name val="Calibri"/>
      <family val="2"/>
    </font>
    <font>
      <b/>
      <sz val="12"/>
      <name val="Times New Roman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2"/>
    </font>
    <font>
      <b/>
      <sz val="10"/>
      <name val="Times New Roman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3" fillId="2" borderId="1" xfId="0" applyFont="1" applyFill="1" applyBorder="1" applyAlignment="1">
      <alignment vertical="center"/>
    </xf>
    <xf numFmtId="0" fontId="2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7" fillId="2" borderId="1" xfId="11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1" xfId="13" applyFont="1" applyFill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7" fillId="2" borderId="1" xfId="16" applyFont="1" applyFill="1" applyBorder="1" applyAlignment="1">
      <alignment horizontal="center" vertical="center" wrapText="1"/>
    </xf>
    <xf numFmtId="0" fontId="7" fillId="2" borderId="1" xfId="17" applyFont="1" applyFill="1" applyBorder="1" applyAlignment="1">
      <alignment horizontal="center" vertical="center" wrapText="1"/>
    </xf>
    <xf numFmtId="0" fontId="7" fillId="2" borderId="1" xfId="18" applyFont="1" applyFill="1" applyBorder="1" applyAlignment="1">
      <alignment horizontal="center" vertical="center" wrapText="1"/>
    </xf>
    <xf numFmtId="0" fontId="7" fillId="2" borderId="1" xfId="1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20" applyFont="1" applyFill="1" applyBorder="1" applyAlignment="1">
      <alignment horizontal="center" vertical="center" wrapText="1"/>
    </xf>
    <xf numFmtId="0" fontId="7" fillId="2" borderId="1" xfId="21" applyFont="1" applyFill="1" applyBorder="1" applyAlignment="1">
      <alignment horizontal="center" vertical="center" wrapText="1"/>
    </xf>
    <xf numFmtId="0" fontId="7" fillId="2" borderId="1" xfId="22" applyFont="1" applyFill="1" applyBorder="1" applyAlignment="1">
      <alignment horizontal="center" vertical="center" wrapText="1"/>
    </xf>
    <xf numFmtId="0" fontId="7" fillId="2" borderId="1" xfId="23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center" vertical="center" wrapText="1"/>
    </xf>
    <xf numFmtId="0" fontId="7" fillId="2" borderId="1" xfId="25" applyFont="1" applyFill="1" applyBorder="1" applyAlignment="1">
      <alignment horizontal="center" vertical="center" wrapText="1"/>
    </xf>
    <xf numFmtId="0" fontId="7" fillId="2" borderId="1" xfId="26" applyFont="1" applyFill="1" applyBorder="1" applyAlignment="1">
      <alignment horizontal="center" vertical="center" wrapText="1"/>
    </xf>
    <xf numFmtId="0" fontId="7" fillId="2" borderId="1" xfId="27" applyFont="1" applyFill="1" applyBorder="1" applyAlignment="1">
      <alignment horizontal="center" vertical="center" wrapText="1"/>
    </xf>
    <xf numFmtId="0" fontId="7" fillId="2" borderId="1" xfId="28" applyFont="1" applyFill="1" applyBorder="1" applyAlignment="1">
      <alignment horizontal="center" vertical="center" wrapText="1"/>
    </xf>
    <xf numFmtId="0" fontId="7" fillId="2" borderId="1" xfId="29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center" wrapText="1"/>
    </xf>
    <xf numFmtId="0" fontId="0" fillId="0" borderId="1" xfId="0" applyBorder="1"/>
    <xf numFmtId="0" fontId="10" fillId="0" borderId="0" xfId="0" applyFont="1"/>
    <xf numFmtId="0" fontId="10" fillId="0" borderId="1" xfId="0" applyFont="1" applyBorder="1"/>
    <xf numFmtId="164" fontId="6" fillId="0" borderId="1" xfId="1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4" fillId="2" borderId="1" xfId="0" applyFont="1" applyFill="1" applyBorder="1" applyAlignment="1">
      <alignment vertical="center"/>
    </xf>
    <xf numFmtId="0" fontId="13" fillId="2" borderId="1" xfId="2" applyFont="1" applyFill="1" applyBorder="1" applyAlignment="1">
      <alignment vertical="center"/>
    </xf>
    <xf numFmtId="0" fontId="13" fillId="2" borderId="1" xfId="2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16" fillId="2" borderId="1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left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1" xfId="5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7" fillId="2" borderId="1" xfId="7" applyFont="1" applyFill="1" applyBorder="1" applyAlignment="1">
      <alignment horizontal="center" vertical="center" wrapText="1"/>
    </xf>
    <xf numFmtId="0" fontId="17" fillId="2" borderId="1" xfId="8" applyFont="1" applyFill="1" applyBorder="1" applyAlignment="1">
      <alignment horizontal="center" vertical="center" wrapText="1"/>
    </xf>
    <xf numFmtId="0" fontId="17" fillId="2" borderId="1" xfId="10" applyFont="1" applyFill="1" applyBorder="1" applyAlignment="1">
      <alignment horizontal="center" vertical="center" wrapText="1"/>
    </xf>
    <xf numFmtId="0" fontId="17" fillId="2" borderId="1" xfId="1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20" applyFont="1" applyFill="1" applyBorder="1" applyAlignment="1">
      <alignment horizontal="center" vertical="center" wrapText="1"/>
    </xf>
    <xf numFmtId="0" fontId="17" fillId="2" borderId="1" xfId="21" applyFont="1" applyFill="1" applyBorder="1" applyAlignment="1">
      <alignment horizontal="center" vertical="center" wrapText="1"/>
    </xf>
    <xf numFmtId="0" fontId="17" fillId="2" borderId="1" xfId="22" applyFont="1" applyFill="1" applyBorder="1" applyAlignment="1">
      <alignment horizontal="center" vertical="center" wrapText="1"/>
    </xf>
    <xf numFmtId="0" fontId="17" fillId="2" borderId="1" xfId="23" applyFont="1" applyFill="1" applyBorder="1" applyAlignment="1">
      <alignment horizontal="center" vertical="center" wrapText="1"/>
    </xf>
    <xf numFmtId="0" fontId="17" fillId="2" borderId="1" xfId="24" applyFont="1" applyFill="1" applyBorder="1" applyAlignment="1">
      <alignment horizontal="center" vertical="center" wrapText="1"/>
    </xf>
    <xf numFmtId="0" fontId="17" fillId="2" borderId="1" xfId="25" applyFont="1" applyFill="1" applyBorder="1" applyAlignment="1">
      <alignment horizontal="center" vertical="center" wrapText="1"/>
    </xf>
    <xf numFmtId="0" fontId="17" fillId="2" borderId="1" xfId="27" applyFont="1" applyFill="1" applyBorder="1" applyAlignment="1">
      <alignment horizontal="center" vertical="center" wrapText="1"/>
    </xf>
    <xf numFmtId="0" fontId="17" fillId="2" borderId="1" xfId="28" applyFont="1" applyFill="1" applyBorder="1" applyAlignment="1">
      <alignment horizontal="center" vertical="center" wrapText="1"/>
    </xf>
    <xf numFmtId="0" fontId="17" fillId="2" borderId="1" xfId="29" applyFont="1" applyFill="1" applyBorder="1" applyAlignment="1">
      <alignment horizontal="center" vertical="center" wrapText="1"/>
    </xf>
    <xf numFmtId="0" fontId="18" fillId="0" borderId="1" xfId="0" applyFont="1" applyBorder="1"/>
    <xf numFmtId="0" fontId="19" fillId="0" borderId="0" xfId="0" applyFont="1"/>
    <xf numFmtId="0" fontId="20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9" fillId="0" borderId="0" xfId="0" applyFont="1" applyAlignment="1">
      <alignment horizontal="center"/>
    </xf>
    <xf numFmtId="0" fontId="16" fillId="2" borderId="1" xfId="8" applyFont="1" applyFill="1" applyBorder="1" applyAlignment="1">
      <alignment horizontal="center" vertical="center" wrapText="1"/>
    </xf>
    <xf numFmtId="0" fontId="16" fillId="2" borderId="1" xfId="10" applyFont="1" applyFill="1" applyBorder="1" applyAlignment="1">
      <alignment horizontal="center" vertical="center" wrapText="1"/>
    </xf>
    <xf numFmtId="0" fontId="16" fillId="2" borderId="1" xfId="11" applyFont="1" applyFill="1" applyBorder="1" applyAlignment="1">
      <alignment horizontal="center" vertical="center" wrapText="1"/>
    </xf>
    <xf numFmtId="0" fontId="16" fillId="2" borderId="1" xfId="12" applyFont="1" applyFill="1" applyBorder="1" applyAlignment="1">
      <alignment horizontal="center" vertical="center" wrapText="1"/>
    </xf>
    <xf numFmtId="0" fontId="16" fillId="2" borderId="1" xfId="14" applyFont="1" applyFill="1" applyBorder="1" applyAlignment="1">
      <alignment horizontal="center" vertical="center" wrapText="1"/>
    </xf>
    <xf numFmtId="0" fontId="16" fillId="2" borderId="1" xfId="15" applyFont="1" applyFill="1" applyBorder="1" applyAlignment="1">
      <alignment horizontal="center" vertical="center" wrapText="1"/>
    </xf>
    <xf numFmtId="0" fontId="16" fillId="2" borderId="1" xfId="16" applyFont="1" applyFill="1" applyBorder="1" applyAlignment="1">
      <alignment horizontal="center" vertical="center" wrapText="1"/>
    </xf>
    <xf numFmtId="0" fontId="16" fillId="2" borderId="1" xfId="17" applyFont="1" applyFill="1" applyBorder="1" applyAlignment="1">
      <alignment horizontal="center" vertical="center" wrapText="1"/>
    </xf>
    <xf numFmtId="0" fontId="16" fillId="2" borderId="1" xfId="18" applyFont="1" applyFill="1" applyBorder="1" applyAlignment="1">
      <alignment horizontal="center" vertical="center" wrapText="1"/>
    </xf>
    <xf numFmtId="0" fontId="16" fillId="2" borderId="1" xfId="19" applyFont="1" applyFill="1" applyBorder="1" applyAlignment="1">
      <alignment horizontal="center" vertical="center" wrapText="1"/>
    </xf>
  </cellXfs>
  <cellStyles count="30">
    <cellStyle name="Comma" xfId="1" builtinId="3"/>
    <cellStyle name="Comma 18" xfId="9"/>
    <cellStyle name="Comma 7" xfId="3"/>
    <cellStyle name="Normal" xfId="0" builtinId="0"/>
    <cellStyle name="Normal 2" xfId="2"/>
    <cellStyle name="Normal 2 10" xfId="10"/>
    <cellStyle name="Normal 2 12" xfId="11"/>
    <cellStyle name="Normal 2 13" xfId="12"/>
    <cellStyle name="Normal 2 14" xfId="13"/>
    <cellStyle name="Normal 2 15" xfId="14"/>
    <cellStyle name="Normal 2 16" xfId="15"/>
    <cellStyle name="Normal 2 17" xfId="16"/>
    <cellStyle name="Normal 2 18" xfId="17"/>
    <cellStyle name="Normal 2 19" xfId="18"/>
    <cellStyle name="Normal 2 20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0" xfId="28"/>
    <cellStyle name="Normal 2 31" xfId="29"/>
    <cellStyle name="Normal 2 4" xfId="4"/>
    <cellStyle name="Normal 2 6" xfId="5"/>
    <cellStyle name="Normal 2 7" xfId="6"/>
    <cellStyle name="Normal 2 8" xfId="7"/>
    <cellStyle name="Normal 2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79" workbookViewId="0">
      <selection activeCell="A63" sqref="A63:XFD66"/>
    </sheetView>
  </sheetViews>
  <sheetFormatPr defaultRowHeight="15" x14ac:dyDescent="0.25"/>
  <cols>
    <col min="1" max="1" width="5.5703125" customWidth="1"/>
    <col min="2" max="2" width="36" style="21" customWidth="1"/>
    <col min="3" max="3" width="17" customWidth="1"/>
    <col min="4" max="4" width="58.42578125" style="21" customWidth="1"/>
    <col min="5" max="5" width="12.7109375" customWidth="1"/>
    <col min="6" max="6" width="11.42578125" style="53" customWidth="1"/>
    <col min="7" max="7" width="11" bestFit="1" customWidth="1"/>
  </cols>
  <sheetData>
    <row r="1" spans="1:6" x14ac:dyDescent="0.25">
      <c r="A1" s="95" t="s">
        <v>251</v>
      </c>
    </row>
    <row r="3" spans="1:6" s="94" customFormat="1" ht="20.25" x14ac:dyDescent="0.3">
      <c r="A3" s="106" t="s">
        <v>253</v>
      </c>
      <c r="B3" s="106"/>
      <c r="C3" s="106"/>
      <c r="D3" s="106"/>
      <c r="E3" s="106"/>
      <c r="F3" s="106"/>
    </row>
    <row r="6" spans="1:6" ht="25.5" customHeight="1" x14ac:dyDescent="0.25">
      <c r="A6" s="96" t="s">
        <v>0</v>
      </c>
      <c r="B6" s="97" t="s">
        <v>1</v>
      </c>
      <c r="C6" s="96" t="s">
        <v>2</v>
      </c>
      <c r="D6" s="97" t="s">
        <v>3</v>
      </c>
      <c r="E6" s="97" t="s">
        <v>5</v>
      </c>
      <c r="F6" s="102" t="s">
        <v>252</v>
      </c>
    </row>
    <row r="7" spans="1:6" ht="21" customHeight="1" x14ac:dyDescent="0.25">
      <c r="A7" s="96"/>
      <c r="B7" s="97"/>
      <c r="C7" s="96"/>
      <c r="D7" s="97"/>
      <c r="E7" s="97"/>
      <c r="F7" s="102"/>
    </row>
    <row r="8" spans="1:6" ht="21.75" customHeight="1" x14ac:dyDescent="0.25">
      <c r="A8" s="63"/>
      <c r="B8" s="64" t="s">
        <v>8</v>
      </c>
      <c r="C8" s="65"/>
      <c r="D8" s="65"/>
      <c r="E8" s="67"/>
      <c r="F8" s="66"/>
    </row>
    <row r="9" spans="1:6" ht="38.25" x14ac:dyDescent="0.25">
      <c r="A9" s="68">
        <v>1</v>
      </c>
      <c r="B9" s="69" t="s">
        <v>9</v>
      </c>
      <c r="C9" s="70" t="s">
        <v>11</v>
      </c>
      <c r="D9" s="71" t="s">
        <v>12</v>
      </c>
      <c r="E9" s="73" t="s">
        <v>14</v>
      </c>
      <c r="F9" s="72">
        <v>40</v>
      </c>
    </row>
    <row r="10" spans="1:6" ht="51" x14ac:dyDescent="0.25">
      <c r="A10" s="68">
        <v>2</v>
      </c>
      <c r="B10" s="69" t="s">
        <v>16</v>
      </c>
      <c r="C10" s="70" t="s">
        <v>18</v>
      </c>
      <c r="D10" s="71" t="s">
        <v>19</v>
      </c>
      <c r="E10" s="73" t="s">
        <v>14</v>
      </c>
      <c r="F10" s="72">
        <v>9</v>
      </c>
    </row>
    <row r="11" spans="1:6" ht="76.5" x14ac:dyDescent="0.25">
      <c r="A11" s="68">
        <v>3</v>
      </c>
      <c r="B11" s="69" t="s">
        <v>20</v>
      </c>
      <c r="C11" s="74" t="s">
        <v>22</v>
      </c>
      <c r="D11" s="71" t="s">
        <v>23</v>
      </c>
      <c r="E11" s="73" t="s">
        <v>14</v>
      </c>
      <c r="F11" s="72">
        <v>25</v>
      </c>
    </row>
    <row r="12" spans="1:6" ht="38.25" x14ac:dyDescent="0.25">
      <c r="A12" s="68">
        <v>4</v>
      </c>
      <c r="B12" s="69" t="s">
        <v>24</v>
      </c>
      <c r="C12" s="70" t="s">
        <v>26</v>
      </c>
      <c r="D12" s="71" t="s">
        <v>27</v>
      </c>
      <c r="E12" s="73" t="s">
        <v>14</v>
      </c>
      <c r="F12" s="72">
        <v>3</v>
      </c>
    </row>
    <row r="13" spans="1:6" ht="38.25" x14ac:dyDescent="0.25">
      <c r="A13" s="68">
        <v>5</v>
      </c>
      <c r="B13" s="69" t="s">
        <v>28</v>
      </c>
      <c r="C13" s="70" t="s">
        <v>26</v>
      </c>
      <c r="D13" s="71" t="s">
        <v>30</v>
      </c>
      <c r="E13" s="73" t="s">
        <v>14</v>
      </c>
      <c r="F13" s="72">
        <v>3</v>
      </c>
    </row>
    <row r="14" spans="1:6" ht="38.25" customHeight="1" x14ac:dyDescent="0.25">
      <c r="A14" s="68">
        <v>6</v>
      </c>
      <c r="B14" s="69" t="s">
        <v>31</v>
      </c>
      <c r="C14" s="70" t="s">
        <v>33</v>
      </c>
      <c r="D14" s="71" t="s">
        <v>34</v>
      </c>
      <c r="E14" s="73" t="s">
        <v>14</v>
      </c>
      <c r="F14" s="72">
        <v>3</v>
      </c>
    </row>
    <row r="15" spans="1:6" ht="31.5" customHeight="1" x14ac:dyDescent="0.25">
      <c r="A15" s="68">
        <v>7</v>
      </c>
      <c r="B15" s="69" t="s">
        <v>36</v>
      </c>
      <c r="C15" s="70" t="s">
        <v>38</v>
      </c>
      <c r="D15" s="71" t="s">
        <v>39</v>
      </c>
      <c r="E15" s="73" t="s">
        <v>14</v>
      </c>
      <c r="F15" s="72">
        <v>6</v>
      </c>
    </row>
    <row r="16" spans="1:6" ht="33" customHeight="1" x14ac:dyDescent="0.25">
      <c r="A16" s="68">
        <v>8</v>
      </c>
      <c r="B16" s="69" t="s">
        <v>41</v>
      </c>
      <c r="C16" s="75" t="s">
        <v>43</v>
      </c>
      <c r="D16" s="71" t="s">
        <v>44</v>
      </c>
      <c r="E16" s="73" t="s">
        <v>14</v>
      </c>
      <c r="F16" s="72">
        <v>25</v>
      </c>
    </row>
    <row r="17" spans="1:6" ht="35.25" customHeight="1" x14ac:dyDescent="0.25">
      <c r="A17" s="68">
        <v>9</v>
      </c>
      <c r="B17" s="69" t="s">
        <v>46</v>
      </c>
      <c r="C17" s="75" t="s">
        <v>43</v>
      </c>
      <c r="D17" s="71" t="s">
        <v>48</v>
      </c>
      <c r="E17" s="73" t="s">
        <v>14</v>
      </c>
      <c r="F17" s="72">
        <v>5</v>
      </c>
    </row>
    <row r="18" spans="1:6" ht="26.25" customHeight="1" x14ac:dyDescent="0.25">
      <c r="A18" s="68">
        <v>10</v>
      </c>
      <c r="B18" s="69" t="s">
        <v>49</v>
      </c>
      <c r="C18" s="76" t="s">
        <v>51</v>
      </c>
      <c r="D18" s="71" t="s">
        <v>49</v>
      </c>
      <c r="E18" s="73" t="s">
        <v>14</v>
      </c>
      <c r="F18" s="72"/>
    </row>
    <row r="19" spans="1:6" x14ac:dyDescent="0.25">
      <c r="A19" s="77"/>
      <c r="B19" s="77" t="s">
        <v>52</v>
      </c>
      <c r="C19" s="78"/>
      <c r="D19" s="78"/>
      <c r="E19" s="66"/>
      <c r="F19" s="66"/>
    </row>
    <row r="20" spans="1:6" ht="25.5" x14ac:dyDescent="0.25">
      <c r="A20" s="68">
        <v>11</v>
      </c>
      <c r="B20" s="69" t="s">
        <v>53</v>
      </c>
      <c r="C20" s="79" t="s">
        <v>55</v>
      </c>
      <c r="D20" s="71" t="s">
        <v>56</v>
      </c>
      <c r="E20" s="73" t="s">
        <v>14</v>
      </c>
      <c r="F20" s="72">
        <v>5</v>
      </c>
    </row>
    <row r="21" spans="1:6" ht="38.25" x14ac:dyDescent="0.25">
      <c r="A21" s="68">
        <v>12</v>
      </c>
      <c r="B21" s="69" t="s">
        <v>58</v>
      </c>
      <c r="C21" s="79" t="s">
        <v>60</v>
      </c>
      <c r="D21" s="71" t="s">
        <v>61</v>
      </c>
      <c r="E21" s="73" t="s">
        <v>14</v>
      </c>
      <c r="F21" s="72">
        <v>5</v>
      </c>
    </row>
    <row r="22" spans="1:6" ht="38.25" x14ac:dyDescent="0.25">
      <c r="A22" s="68">
        <v>13</v>
      </c>
      <c r="B22" s="69" t="s">
        <v>62</v>
      </c>
      <c r="C22" s="79" t="s">
        <v>64</v>
      </c>
      <c r="D22" s="71" t="s">
        <v>65</v>
      </c>
      <c r="E22" s="73" t="s">
        <v>14</v>
      </c>
      <c r="F22" s="72">
        <v>5</v>
      </c>
    </row>
    <row r="23" spans="1:6" ht="25.5" x14ac:dyDescent="0.25">
      <c r="A23" s="68">
        <v>14</v>
      </c>
      <c r="B23" s="69" t="s">
        <v>66</v>
      </c>
      <c r="C23" s="80" t="s">
        <v>68</v>
      </c>
      <c r="D23" s="71" t="s">
        <v>69</v>
      </c>
      <c r="E23" s="73" t="s">
        <v>14</v>
      </c>
      <c r="F23" s="72">
        <v>2</v>
      </c>
    </row>
    <row r="24" spans="1:6" ht="38.25" x14ac:dyDescent="0.25">
      <c r="A24" s="68">
        <v>15</v>
      </c>
      <c r="B24" s="69" t="s">
        <v>70</v>
      </c>
      <c r="C24" s="80" t="s">
        <v>68</v>
      </c>
      <c r="D24" s="71" t="s">
        <v>72</v>
      </c>
      <c r="E24" s="73" t="s">
        <v>14</v>
      </c>
      <c r="F24" s="72">
        <v>2</v>
      </c>
    </row>
    <row r="25" spans="1:6" ht="38.25" x14ac:dyDescent="0.25">
      <c r="A25" s="68">
        <v>16</v>
      </c>
      <c r="B25" s="69" t="s">
        <v>73</v>
      </c>
      <c r="C25" s="80" t="s">
        <v>68</v>
      </c>
      <c r="D25" s="71" t="s">
        <v>75</v>
      </c>
      <c r="E25" s="73" t="s">
        <v>14</v>
      </c>
      <c r="F25" s="72">
        <v>1</v>
      </c>
    </row>
    <row r="26" spans="1:6" ht="25.5" x14ac:dyDescent="0.25">
      <c r="A26" s="68">
        <v>17</v>
      </c>
      <c r="B26" s="69" t="s">
        <v>76</v>
      </c>
      <c r="C26" s="80" t="s">
        <v>68</v>
      </c>
      <c r="D26" s="71" t="s">
        <v>78</v>
      </c>
      <c r="E26" s="73" t="s">
        <v>14</v>
      </c>
      <c r="F26" s="72">
        <v>3</v>
      </c>
    </row>
    <row r="27" spans="1:6" ht="25.5" x14ac:dyDescent="0.25">
      <c r="A27" s="68">
        <v>18</v>
      </c>
      <c r="B27" s="69" t="s">
        <v>79</v>
      </c>
      <c r="C27" s="80" t="s">
        <v>68</v>
      </c>
      <c r="D27" s="71" t="s">
        <v>81</v>
      </c>
      <c r="E27" s="73" t="s">
        <v>14</v>
      </c>
      <c r="F27" s="72">
        <v>3</v>
      </c>
    </row>
    <row r="28" spans="1:6" ht="25.5" x14ac:dyDescent="0.25">
      <c r="A28" s="68">
        <v>19</v>
      </c>
      <c r="B28" s="69" t="s">
        <v>82</v>
      </c>
      <c r="C28" s="80" t="s">
        <v>68</v>
      </c>
      <c r="D28" s="71" t="s">
        <v>84</v>
      </c>
      <c r="E28" s="73" t="s">
        <v>14</v>
      </c>
      <c r="F28" s="72">
        <v>2</v>
      </c>
    </row>
    <row r="29" spans="1:6" ht="25.5" x14ac:dyDescent="0.25">
      <c r="A29" s="68">
        <v>20</v>
      </c>
      <c r="B29" s="69" t="s">
        <v>85</v>
      </c>
      <c r="C29" s="80" t="s">
        <v>68</v>
      </c>
      <c r="D29" s="71" t="s">
        <v>87</v>
      </c>
      <c r="E29" s="73" t="s">
        <v>14</v>
      </c>
      <c r="F29" s="72">
        <v>2</v>
      </c>
    </row>
    <row r="30" spans="1:6" ht="38.25" x14ac:dyDescent="0.25">
      <c r="A30" s="68">
        <v>21</v>
      </c>
      <c r="B30" s="69" t="s">
        <v>88</v>
      </c>
      <c r="C30" s="80" t="s">
        <v>68</v>
      </c>
      <c r="D30" s="71" t="s">
        <v>90</v>
      </c>
      <c r="E30" s="73" t="s">
        <v>14</v>
      </c>
      <c r="F30" s="72">
        <v>2</v>
      </c>
    </row>
    <row r="31" spans="1:6" ht="38.25" x14ac:dyDescent="0.25">
      <c r="A31" s="68">
        <v>22</v>
      </c>
      <c r="B31" s="69" t="s">
        <v>91</v>
      </c>
      <c r="C31" s="80" t="s">
        <v>68</v>
      </c>
      <c r="D31" s="71" t="s">
        <v>93</v>
      </c>
      <c r="E31" s="73" t="s">
        <v>14</v>
      </c>
      <c r="F31" s="72">
        <v>15</v>
      </c>
    </row>
    <row r="32" spans="1:6" s="53" customFormat="1" ht="38.25" x14ac:dyDescent="0.25">
      <c r="A32" s="68">
        <v>23</v>
      </c>
      <c r="B32" s="69" t="s">
        <v>94</v>
      </c>
      <c r="C32" s="107" t="s">
        <v>68</v>
      </c>
      <c r="D32" s="71" t="s">
        <v>96</v>
      </c>
      <c r="E32" s="73" t="s">
        <v>14</v>
      </c>
      <c r="F32" s="72">
        <v>10</v>
      </c>
    </row>
    <row r="33" spans="1:6" s="53" customFormat="1" ht="25.5" x14ac:dyDescent="0.25">
      <c r="A33" s="68">
        <v>24</v>
      </c>
      <c r="B33" s="69" t="s">
        <v>98</v>
      </c>
      <c r="C33" s="107" t="s">
        <v>68</v>
      </c>
      <c r="D33" s="71" t="s">
        <v>100</v>
      </c>
      <c r="E33" s="72" t="s">
        <v>14</v>
      </c>
      <c r="F33" s="72">
        <v>10</v>
      </c>
    </row>
    <row r="34" spans="1:6" s="53" customFormat="1" ht="38.25" x14ac:dyDescent="0.25">
      <c r="A34" s="68">
        <v>25</v>
      </c>
      <c r="B34" s="69" t="s">
        <v>101</v>
      </c>
      <c r="C34" s="107" t="s">
        <v>68</v>
      </c>
      <c r="D34" s="71" t="s">
        <v>103</v>
      </c>
      <c r="E34" s="72" t="s">
        <v>14</v>
      </c>
      <c r="F34" s="72">
        <v>5</v>
      </c>
    </row>
    <row r="35" spans="1:6" s="53" customFormat="1" ht="25.5" x14ac:dyDescent="0.25">
      <c r="A35" s="68">
        <v>26</v>
      </c>
      <c r="B35" s="69" t="s">
        <v>104</v>
      </c>
      <c r="C35" s="107" t="s">
        <v>68</v>
      </c>
      <c r="D35" s="71" t="s">
        <v>106</v>
      </c>
      <c r="E35" s="73" t="s">
        <v>14</v>
      </c>
      <c r="F35" s="72">
        <v>10</v>
      </c>
    </row>
    <row r="36" spans="1:6" ht="25.5" x14ac:dyDescent="0.25">
      <c r="A36" s="68">
        <v>27</v>
      </c>
      <c r="B36" s="69" t="s">
        <v>107</v>
      </c>
      <c r="C36" s="81" t="s">
        <v>109</v>
      </c>
      <c r="D36" s="71" t="s">
        <v>110</v>
      </c>
      <c r="E36" s="73" t="s">
        <v>14</v>
      </c>
      <c r="F36" s="72">
        <v>2</v>
      </c>
    </row>
    <row r="37" spans="1:6" ht="25.5" x14ac:dyDescent="0.25">
      <c r="A37" s="68">
        <v>28</v>
      </c>
      <c r="B37" s="69" t="s">
        <v>111</v>
      </c>
      <c r="C37" s="81" t="s">
        <v>109</v>
      </c>
      <c r="D37" s="71" t="s">
        <v>113</v>
      </c>
      <c r="E37" s="73" t="s">
        <v>14</v>
      </c>
      <c r="F37" s="72">
        <v>2</v>
      </c>
    </row>
    <row r="38" spans="1:6" ht="25.5" x14ac:dyDescent="0.25">
      <c r="A38" s="68">
        <v>29</v>
      </c>
      <c r="B38" s="69" t="s">
        <v>114</v>
      </c>
      <c r="C38" s="81" t="s">
        <v>109</v>
      </c>
      <c r="D38" s="71" t="s">
        <v>116</v>
      </c>
      <c r="E38" s="73" t="s">
        <v>14</v>
      </c>
      <c r="F38" s="72">
        <v>2</v>
      </c>
    </row>
    <row r="39" spans="1:6" ht="25.5" x14ac:dyDescent="0.25">
      <c r="A39" s="68">
        <v>30</v>
      </c>
      <c r="B39" s="69" t="s">
        <v>117</v>
      </c>
      <c r="C39" s="81" t="s">
        <v>109</v>
      </c>
      <c r="D39" s="71" t="s">
        <v>119</v>
      </c>
      <c r="E39" s="73" t="s">
        <v>14</v>
      </c>
      <c r="F39" s="72">
        <v>1</v>
      </c>
    </row>
    <row r="40" spans="1:6" ht="25.5" x14ac:dyDescent="0.25">
      <c r="A40" s="68">
        <v>31</v>
      </c>
      <c r="B40" s="69" t="s">
        <v>120</v>
      </c>
      <c r="C40" s="81" t="s">
        <v>109</v>
      </c>
      <c r="D40" s="71" t="s">
        <v>122</v>
      </c>
      <c r="E40" s="73" t="s">
        <v>14</v>
      </c>
      <c r="F40" s="72">
        <v>2</v>
      </c>
    </row>
    <row r="41" spans="1:6" ht="25.5" x14ac:dyDescent="0.25">
      <c r="A41" s="68">
        <v>32</v>
      </c>
      <c r="B41" s="69" t="s">
        <v>123</v>
      </c>
      <c r="C41" s="81" t="s">
        <v>109</v>
      </c>
      <c r="D41" s="71" t="s">
        <v>125</v>
      </c>
      <c r="E41" s="73" t="s">
        <v>14</v>
      </c>
      <c r="F41" s="72">
        <v>1</v>
      </c>
    </row>
    <row r="42" spans="1:6" ht="25.5" x14ac:dyDescent="0.25">
      <c r="A42" s="68">
        <v>33</v>
      </c>
      <c r="B42" s="69" t="s">
        <v>126</v>
      </c>
      <c r="C42" s="81" t="s">
        <v>109</v>
      </c>
      <c r="D42" s="71" t="s">
        <v>128</v>
      </c>
      <c r="E42" s="73" t="s">
        <v>14</v>
      </c>
      <c r="F42" s="72">
        <v>2</v>
      </c>
    </row>
    <row r="43" spans="1:6" ht="25.5" x14ac:dyDescent="0.25">
      <c r="A43" s="68">
        <v>34</v>
      </c>
      <c r="B43" s="69" t="s">
        <v>129</v>
      </c>
      <c r="C43" s="81" t="s">
        <v>109</v>
      </c>
      <c r="D43" s="71" t="s">
        <v>131</v>
      </c>
      <c r="E43" s="73" t="s">
        <v>14</v>
      </c>
      <c r="F43" s="72">
        <v>2</v>
      </c>
    </row>
    <row r="44" spans="1:6" ht="25.5" x14ac:dyDescent="0.25">
      <c r="A44" s="68">
        <v>35</v>
      </c>
      <c r="B44" s="69" t="s">
        <v>132</v>
      </c>
      <c r="C44" s="81" t="s">
        <v>109</v>
      </c>
      <c r="D44" s="71" t="s">
        <v>134</v>
      </c>
      <c r="E44" s="73" t="s">
        <v>14</v>
      </c>
      <c r="F44" s="72">
        <v>2</v>
      </c>
    </row>
    <row r="45" spans="1:6" ht="25.5" x14ac:dyDescent="0.25">
      <c r="A45" s="68">
        <v>36</v>
      </c>
      <c r="B45" s="69" t="s">
        <v>135</v>
      </c>
      <c r="C45" s="81" t="s">
        <v>109</v>
      </c>
      <c r="D45" s="71" t="s">
        <v>137</v>
      </c>
      <c r="E45" s="73" t="s">
        <v>14</v>
      </c>
      <c r="F45" s="72">
        <v>2</v>
      </c>
    </row>
    <row r="46" spans="1:6" ht="25.5" x14ac:dyDescent="0.25">
      <c r="A46" s="68">
        <v>37</v>
      </c>
      <c r="B46" s="69" t="s">
        <v>138</v>
      </c>
      <c r="C46" s="81" t="s">
        <v>109</v>
      </c>
      <c r="D46" s="71" t="s">
        <v>140</v>
      </c>
      <c r="E46" s="73" t="s">
        <v>14</v>
      </c>
      <c r="F46" s="72">
        <v>2</v>
      </c>
    </row>
    <row r="47" spans="1:6" ht="25.5" x14ac:dyDescent="0.25">
      <c r="A47" s="68">
        <v>38</v>
      </c>
      <c r="B47" s="69" t="s">
        <v>141</v>
      </c>
      <c r="C47" s="81" t="s">
        <v>109</v>
      </c>
      <c r="D47" s="71" t="s">
        <v>143</v>
      </c>
      <c r="E47" s="73" t="s">
        <v>14</v>
      </c>
      <c r="F47" s="72">
        <v>2</v>
      </c>
    </row>
    <row r="48" spans="1:6" s="53" customFormat="1" ht="25.5" x14ac:dyDescent="0.25">
      <c r="A48" s="68">
        <v>39</v>
      </c>
      <c r="B48" s="69" t="s">
        <v>144</v>
      </c>
      <c r="C48" s="108" t="s">
        <v>109</v>
      </c>
      <c r="D48" s="71" t="s">
        <v>146</v>
      </c>
      <c r="E48" s="73" t="s">
        <v>14</v>
      </c>
      <c r="F48" s="72">
        <v>2</v>
      </c>
    </row>
    <row r="49" spans="1:6" s="53" customFormat="1" ht="25.5" x14ac:dyDescent="0.25">
      <c r="A49" s="68">
        <v>40</v>
      </c>
      <c r="B49" s="69" t="s">
        <v>147</v>
      </c>
      <c r="C49" s="109" t="s">
        <v>149</v>
      </c>
      <c r="D49" s="71" t="s">
        <v>150</v>
      </c>
      <c r="E49" s="73" t="s">
        <v>14</v>
      </c>
      <c r="F49" s="72">
        <v>2</v>
      </c>
    </row>
    <row r="50" spans="1:6" s="53" customFormat="1" ht="25.5" x14ac:dyDescent="0.25">
      <c r="A50" s="68">
        <v>41</v>
      </c>
      <c r="B50" s="69" t="s">
        <v>151</v>
      </c>
      <c r="C50" s="109" t="s">
        <v>149</v>
      </c>
      <c r="D50" s="71" t="s">
        <v>153</v>
      </c>
      <c r="E50" s="73" t="s">
        <v>14</v>
      </c>
      <c r="F50" s="72">
        <v>2</v>
      </c>
    </row>
    <row r="51" spans="1:6" s="53" customFormat="1" ht="38.25" x14ac:dyDescent="0.25">
      <c r="A51" s="68">
        <v>42</v>
      </c>
      <c r="B51" s="69" t="s">
        <v>154</v>
      </c>
      <c r="C51" s="110" t="s">
        <v>149</v>
      </c>
      <c r="D51" s="71" t="s">
        <v>156</v>
      </c>
      <c r="E51" s="73" t="s">
        <v>14</v>
      </c>
      <c r="F51" s="72">
        <v>2</v>
      </c>
    </row>
    <row r="52" spans="1:6" ht="35.25" customHeight="1" x14ac:dyDescent="0.25">
      <c r="A52" s="68">
        <v>43</v>
      </c>
      <c r="B52" s="69" t="s">
        <v>157</v>
      </c>
      <c r="C52" s="82" t="s">
        <v>159</v>
      </c>
      <c r="D52" s="71" t="s">
        <v>160</v>
      </c>
      <c r="E52" s="73" t="s">
        <v>14</v>
      </c>
      <c r="F52" s="72">
        <v>2</v>
      </c>
    </row>
    <row r="53" spans="1:6" ht="42.75" customHeight="1" x14ac:dyDescent="0.25">
      <c r="A53" s="68">
        <v>44</v>
      </c>
      <c r="B53" s="69" t="s">
        <v>161</v>
      </c>
      <c r="C53" s="82" t="s">
        <v>159</v>
      </c>
      <c r="D53" s="71" t="s">
        <v>163</v>
      </c>
      <c r="E53" s="73" t="s">
        <v>14</v>
      </c>
      <c r="F53" s="72">
        <v>2</v>
      </c>
    </row>
    <row r="54" spans="1:6" ht="48.75" customHeight="1" x14ac:dyDescent="0.25">
      <c r="A54" s="68">
        <v>45</v>
      </c>
      <c r="B54" s="69" t="s">
        <v>164</v>
      </c>
      <c r="C54" s="82" t="s">
        <v>159</v>
      </c>
      <c r="D54" s="71" t="s">
        <v>166</v>
      </c>
      <c r="E54" s="73" t="s">
        <v>14</v>
      </c>
      <c r="F54" s="72">
        <v>2</v>
      </c>
    </row>
    <row r="55" spans="1:6" ht="38.25" x14ac:dyDescent="0.25">
      <c r="A55" s="68">
        <v>46</v>
      </c>
      <c r="B55" s="69" t="s">
        <v>167</v>
      </c>
      <c r="C55" s="82" t="s">
        <v>159</v>
      </c>
      <c r="D55" s="71" t="s">
        <v>169</v>
      </c>
      <c r="E55" s="73" t="s">
        <v>14</v>
      </c>
      <c r="F55" s="72">
        <v>2</v>
      </c>
    </row>
    <row r="56" spans="1:6" ht="38.25" x14ac:dyDescent="0.25">
      <c r="A56" s="68">
        <v>47</v>
      </c>
      <c r="B56" s="69" t="s">
        <v>170</v>
      </c>
      <c r="C56" s="70" t="s">
        <v>109</v>
      </c>
      <c r="D56" s="71" t="s">
        <v>172</v>
      </c>
      <c r="E56" s="73" t="s">
        <v>14</v>
      </c>
      <c r="F56" s="72">
        <v>2</v>
      </c>
    </row>
    <row r="57" spans="1:6" ht="38.25" x14ac:dyDescent="0.25">
      <c r="A57" s="68">
        <v>48</v>
      </c>
      <c r="B57" s="69" t="s">
        <v>173</v>
      </c>
      <c r="C57" s="70" t="s">
        <v>109</v>
      </c>
      <c r="D57" s="71" t="s">
        <v>175</v>
      </c>
      <c r="E57" s="73" t="s">
        <v>14</v>
      </c>
      <c r="F57" s="72">
        <v>2</v>
      </c>
    </row>
    <row r="58" spans="1:6" s="53" customFormat="1" ht="38.25" x14ac:dyDescent="0.25">
      <c r="A58" s="68">
        <v>49</v>
      </c>
      <c r="B58" s="71" t="s">
        <v>176</v>
      </c>
      <c r="C58" s="111" t="s">
        <v>109</v>
      </c>
      <c r="D58" s="71" t="s">
        <v>176</v>
      </c>
      <c r="E58" s="73" t="s">
        <v>14</v>
      </c>
      <c r="F58" s="72">
        <v>2</v>
      </c>
    </row>
    <row r="59" spans="1:6" s="53" customFormat="1" ht="38.25" x14ac:dyDescent="0.25">
      <c r="A59" s="68">
        <v>50</v>
      </c>
      <c r="B59" s="71" t="s">
        <v>178</v>
      </c>
      <c r="C59" s="112" t="s">
        <v>109</v>
      </c>
      <c r="D59" s="71" t="s">
        <v>178</v>
      </c>
      <c r="E59" s="73" t="s">
        <v>14</v>
      </c>
      <c r="F59" s="72">
        <v>2</v>
      </c>
    </row>
    <row r="60" spans="1:6" s="53" customFormat="1" ht="38.25" x14ac:dyDescent="0.25">
      <c r="A60" s="68">
        <v>51</v>
      </c>
      <c r="B60" s="71" t="s">
        <v>180</v>
      </c>
      <c r="C60" s="113" t="s">
        <v>109</v>
      </c>
      <c r="D60" s="71" t="s">
        <v>180</v>
      </c>
      <c r="E60" s="73" t="s">
        <v>14</v>
      </c>
      <c r="F60" s="72">
        <v>2</v>
      </c>
    </row>
    <row r="61" spans="1:6" s="53" customFormat="1" ht="25.5" x14ac:dyDescent="0.25">
      <c r="A61" s="68">
        <v>52</v>
      </c>
      <c r="B61" s="71" t="s">
        <v>182</v>
      </c>
      <c r="C61" s="113" t="s">
        <v>109</v>
      </c>
      <c r="D61" s="71" t="s">
        <v>182</v>
      </c>
      <c r="E61" s="73" t="s">
        <v>14</v>
      </c>
      <c r="F61" s="72">
        <v>2</v>
      </c>
    </row>
    <row r="62" spans="1:6" s="53" customFormat="1" ht="38.25" x14ac:dyDescent="0.25">
      <c r="A62" s="68">
        <v>53</v>
      </c>
      <c r="B62" s="71" t="s">
        <v>184</v>
      </c>
      <c r="C62" s="113" t="s">
        <v>109</v>
      </c>
      <c r="D62" s="71" t="s">
        <v>184</v>
      </c>
      <c r="E62" s="73" t="s">
        <v>14</v>
      </c>
      <c r="F62" s="72">
        <v>2</v>
      </c>
    </row>
    <row r="63" spans="1:6" s="53" customFormat="1" ht="38.25" x14ac:dyDescent="0.25">
      <c r="A63" s="68">
        <v>54</v>
      </c>
      <c r="B63" s="71" t="s">
        <v>186</v>
      </c>
      <c r="C63" s="113" t="s">
        <v>109</v>
      </c>
      <c r="D63" s="71" t="s">
        <v>186</v>
      </c>
      <c r="E63" s="73" t="s">
        <v>14</v>
      </c>
      <c r="F63" s="72">
        <v>2</v>
      </c>
    </row>
    <row r="64" spans="1:6" s="53" customFormat="1" ht="38.25" x14ac:dyDescent="0.25">
      <c r="A64" s="68">
        <v>55</v>
      </c>
      <c r="B64" s="71" t="s">
        <v>188</v>
      </c>
      <c r="C64" s="114" t="s">
        <v>190</v>
      </c>
      <c r="D64" s="71" t="s">
        <v>188</v>
      </c>
      <c r="E64" s="73" t="s">
        <v>14</v>
      </c>
      <c r="F64" s="72">
        <v>2</v>
      </c>
    </row>
    <row r="65" spans="1:6" s="53" customFormat="1" ht="38.25" x14ac:dyDescent="0.25">
      <c r="A65" s="68">
        <v>56</v>
      </c>
      <c r="B65" s="71" t="s">
        <v>191</v>
      </c>
      <c r="C65" s="115" t="s">
        <v>109</v>
      </c>
      <c r="D65" s="71" t="s">
        <v>191</v>
      </c>
      <c r="E65" s="73" t="s">
        <v>14</v>
      </c>
      <c r="F65" s="72">
        <v>2</v>
      </c>
    </row>
    <row r="66" spans="1:6" s="53" customFormat="1" ht="25.5" x14ac:dyDescent="0.25">
      <c r="A66" s="68">
        <v>57</v>
      </c>
      <c r="B66" s="71" t="s">
        <v>193</v>
      </c>
      <c r="C66" s="116" t="s">
        <v>195</v>
      </c>
      <c r="D66" s="71" t="s">
        <v>196</v>
      </c>
      <c r="E66" s="73" t="s">
        <v>197</v>
      </c>
      <c r="F66" s="72">
        <v>5</v>
      </c>
    </row>
    <row r="67" spans="1:6" ht="25.5" x14ac:dyDescent="0.25">
      <c r="A67" s="68">
        <v>58</v>
      </c>
      <c r="B67" s="69" t="s">
        <v>198</v>
      </c>
      <c r="C67" s="83" t="s">
        <v>200</v>
      </c>
      <c r="D67" s="71" t="s">
        <v>201</v>
      </c>
      <c r="E67" s="73" t="s">
        <v>14</v>
      </c>
      <c r="F67" s="72">
        <v>8</v>
      </c>
    </row>
    <row r="68" spans="1:6" ht="35.25" customHeight="1" x14ac:dyDescent="0.25">
      <c r="A68" s="68">
        <v>59</v>
      </c>
      <c r="B68" s="69" t="s">
        <v>202</v>
      </c>
      <c r="C68" s="84" t="s">
        <v>204</v>
      </c>
      <c r="D68" s="71" t="s">
        <v>205</v>
      </c>
      <c r="E68" s="73" t="s">
        <v>197</v>
      </c>
      <c r="F68" s="72">
        <v>25</v>
      </c>
    </row>
    <row r="69" spans="1:6" x14ac:dyDescent="0.25">
      <c r="A69" s="68">
        <v>60</v>
      </c>
      <c r="B69" s="69" t="s">
        <v>206</v>
      </c>
      <c r="C69" s="70" t="s">
        <v>208</v>
      </c>
      <c r="D69" s="71" t="s">
        <v>209</v>
      </c>
      <c r="E69" s="72" t="s">
        <v>14</v>
      </c>
      <c r="F69" s="72">
        <v>5</v>
      </c>
    </row>
    <row r="70" spans="1:6" ht="63.75" x14ac:dyDescent="0.25">
      <c r="A70" s="68">
        <v>61</v>
      </c>
      <c r="B70" s="69" t="s">
        <v>210</v>
      </c>
      <c r="C70" s="85" t="s">
        <v>212</v>
      </c>
      <c r="D70" s="71" t="s">
        <v>213</v>
      </c>
      <c r="E70" s="73" t="s">
        <v>214</v>
      </c>
      <c r="F70" s="72">
        <v>3</v>
      </c>
    </row>
    <row r="71" spans="1:6" ht="38.25" x14ac:dyDescent="0.25">
      <c r="A71" s="68">
        <v>62</v>
      </c>
      <c r="B71" s="69" t="s">
        <v>215</v>
      </c>
      <c r="C71" s="86" t="s">
        <v>217</v>
      </c>
      <c r="D71" s="71" t="s">
        <v>218</v>
      </c>
      <c r="E71" s="73" t="s">
        <v>219</v>
      </c>
      <c r="F71" s="72">
        <v>1</v>
      </c>
    </row>
    <row r="72" spans="1:6" ht="25.5" x14ac:dyDescent="0.25">
      <c r="A72" s="68">
        <v>63</v>
      </c>
      <c r="B72" s="69" t="s">
        <v>220</v>
      </c>
      <c r="C72" s="87" t="s">
        <v>222</v>
      </c>
      <c r="D72" s="71" t="s">
        <v>223</v>
      </c>
      <c r="E72" s="73" t="s">
        <v>14</v>
      </c>
      <c r="F72" s="72">
        <v>1</v>
      </c>
    </row>
    <row r="73" spans="1:6" ht="25.5" x14ac:dyDescent="0.25">
      <c r="A73" s="68">
        <v>64</v>
      </c>
      <c r="B73" s="69" t="s">
        <v>224</v>
      </c>
      <c r="C73" s="88" t="s">
        <v>226</v>
      </c>
      <c r="D73" s="71" t="s">
        <v>227</v>
      </c>
      <c r="E73" s="73" t="s">
        <v>228</v>
      </c>
      <c r="F73" s="72">
        <v>6</v>
      </c>
    </row>
    <row r="74" spans="1:6" ht="25.5" x14ac:dyDescent="0.25">
      <c r="A74" s="68">
        <v>67</v>
      </c>
      <c r="B74" s="69" t="s">
        <v>235</v>
      </c>
      <c r="C74" s="89" t="s">
        <v>68</v>
      </c>
      <c r="D74" s="71" t="s">
        <v>237</v>
      </c>
      <c r="E74" s="73" t="s">
        <v>14</v>
      </c>
      <c r="F74" s="72">
        <v>3</v>
      </c>
    </row>
    <row r="75" spans="1:6" ht="25.5" x14ac:dyDescent="0.25">
      <c r="A75" s="68">
        <v>68</v>
      </c>
      <c r="B75" s="69" t="s">
        <v>238</v>
      </c>
      <c r="C75" s="90" t="s">
        <v>109</v>
      </c>
      <c r="D75" s="71" t="s">
        <v>240</v>
      </c>
      <c r="E75" s="73" t="s">
        <v>14</v>
      </c>
      <c r="F75" s="72">
        <v>2</v>
      </c>
    </row>
    <row r="76" spans="1:6" ht="51" x14ac:dyDescent="0.25">
      <c r="A76" s="68">
        <v>69</v>
      </c>
      <c r="B76" s="71" t="s">
        <v>241</v>
      </c>
      <c r="C76" s="91" t="s">
        <v>243</v>
      </c>
      <c r="D76" s="71" t="s">
        <v>241</v>
      </c>
      <c r="E76" s="73" t="s">
        <v>14</v>
      </c>
      <c r="F76" s="72">
        <v>1</v>
      </c>
    </row>
    <row r="77" spans="1:6" ht="51" x14ac:dyDescent="0.25">
      <c r="A77" s="68">
        <v>70</v>
      </c>
      <c r="B77" s="71" t="s">
        <v>244</v>
      </c>
      <c r="C77" s="92" t="s">
        <v>243</v>
      </c>
      <c r="D77" s="71" t="s">
        <v>244</v>
      </c>
      <c r="E77" s="72" t="s">
        <v>14</v>
      </c>
      <c r="F77" s="72">
        <v>1</v>
      </c>
    </row>
    <row r="78" spans="1:6" x14ac:dyDescent="0.25">
      <c r="A78" s="93"/>
      <c r="B78" s="77"/>
      <c r="C78" s="77"/>
      <c r="D78" s="77"/>
      <c r="E78" s="77"/>
      <c r="F78" s="77"/>
    </row>
    <row r="79" spans="1:6" s="59" customFormat="1" ht="18.75" x14ac:dyDescent="0.3">
      <c r="B79" s="58"/>
      <c r="D79" s="58"/>
      <c r="F79" s="103"/>
    </row>
    <row r="80" spans="1:6" s="60" customFormat="1" ht="18.75" x14ac:dyDescent="0.3">
      <c r="B80" s="61"/>
      <c r="D80" s="62"/>
      <c r="F80" s="104"/>
    </row>
    <row r="81" spans="2:6" s="59" customFormat="1" ht="18.75" x14ac:dyDescent="0.3">
      <c r="B81" s="58"/>
      <c r="D81" s="58"/>
      <c r="F81" s="105"/>
    </row>
    <row r="82" spans="2:6" s="59" customFormat="1" ht="18.75" x14ac:dyDescent="0.3">
      <c r="B82" s="58"/>
      <c r="D82" s="58"/>
      <c r="F82" s="105"/>
    </row>
    <row r="83" spans="2:6" s="59" customFormat="1" ht="18.75" x14ac:dyDescent="0.3">
      <c r="B83" s="58"/>
      <c r="D83" s="58"/>
      <c r="F83" s="105"/>
    </row>
    <row r="84" spans="2:6" s="59" customFormat="1" ht="18.75" x14ac:dyDescent="0.3">
      <c r="B84" s="58"/>
      <c r="D84" s="58"/>
      <c r="F84" s="105"/>
    </row>
    <row r="85" spans="2:6" s="59" customFormat="1" ht="18.75" x14ac:dyDescent="0.3">
      <c r="B85" s="58"/>
      <c r="D85" s="58"/>
      <c r="F85" s="105"/>
    </row>
    <row r="86" spans="2:6" s="59" customFormat="1" ht="18.75" x14ac:dyDescent="0.3">
      <c r="B86" s="58"/>
      <c r="D86" s="58"/>
      <c r="F86" s="105"/>
    </row>
    <row r="87" spans="2:6" s="59" customFormat="1" ht="18.75" x14ac:dyDescent="0.3">
      <c r="B87" s="58"/>
      <c r="D87" s="58"/>
      <c r="F87" s="105"/>
    </row>
  </sheetData>
  <mergeCells count="7">
    <mergeCell ref="A3:F3"/>
    <mergeCell ref="F6:F7"/>
    <mergeCell ref="A6:A7"/>
    <mergeCell ref="B6:B7"/>
    <mergeCell ref="C6:C7"/>
    <mergeCell ref="D6:D7"/>
    <mergeCell ref="E6:E7"/>
  </mergeCells>
  <pageMargins left="0" right="0" top="0" bottom="0" header="0" footer="0"/>
  <pageSetup paperSize="9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workbookViewId="0">
      <selection activeCell="M1" sqref="M1:N1048576"/>
    </sheetView>
  </sheetViews>
  <sheetFormatPr defaultRowHeight="15" x14ac:dyDescent="0.25"/>
  <cols>
    <col min="1" max="1" width="7.5703125" customWidth="1"/>
    <col min="2" max="2" width="18.85546875" style="21" customWidth="1"/>
    <col min="3" max="3" width="12.28515625" hidden="1" customWidth="1"/>
    <col min="5" max="5" width="32.42578125" style="21" customWidth="1"/>
    <col min="10" max="10" width="13.5703125" customWidth="1"/>
    <col min="11" max="12" width="17.42578125" style="53" customWidth="1"/>
  </cols>
  <sheetData>
    <row r="1" spans="1:12" ht="25.5" customHeight="1" x14ac:dyDescent="0.25">
      <c r="A1" s="99" t="s">
        <v>0</v>
      </c>
      <c r="B1" s="100" t="s">
        <v>1</v>
      </c>
      <c r="C1" s="11"/>
      <c r="D1" s="99" t="s">
        <v>2</v>
      </c>
      <c r="E1" s="100" t="s">
        <v>3</v>
      </c>
      <c r="F1" s="98" t="s">
        <v>249</v>
      </c>
      <c r="G1" s="98" t="s">
        <v>4</v>
      </c>
      <c r="H1" s="98" t="s">
        <v>5</v>
      </c>
      <c r="I1" s="101" t="s">
        <v>6</v>
      </c>
      <c r="J1" s="98" t="s">
        <v>7</v>
      </c>
      <c r="K1" s="98" t="s">
        <v>247</v>
      </c>
      <c r="L1" s="98" t="s">
        <v>248</v>
      </c>
    </row>
    <row r="2" spans="1:12" ht="15.75" x14ac:dyDescent="0.25">
      <c r="A2" s="99"/>
      <c r="B2" s="100"/>
      <c r="C2" s="11"/>
      <c r="D2" s="99"/>
      <c r="E2" s="100"/>
      <c r="F2" s="98"/>
      <c r="G2" s="98"/>
      <c r="H2" s="98"/>
      <c r="I2" s="101"/>
      <c r="J2" s="98"/>
      <c r="K2" s="98"/>
      <c r="L2" s="98"/>
    </row>
    <row r="3" spans="1:12" ht="47.25" x14ac:dyDescent="0.25">
      <c r="A3" s="1"/>
      <c r="B3" s="51" t="s">
        <v>8</v>
      </c>
      <c r="C3" s="51"/>
      <c r="D3" s="51"/>
      <c r="E3" s="51"/>
      <c r="F3" s="2"/>
      <c r="G3" s="3"/>
      <c r="H3" s="3"/>
      <c r="I3" s="4"/>
      <c r="J3" s="6"/>
      <c r="K3" s="54"/>
      <c r="L3" s="54"/>
    </row>
    <row r="4" spans="1:12" ht="66.75" customHeight="1" x14ac:dyDescent="0.25">
      <c r="A4" s="7">
        <v>1</v>
      </c>
      <c r="B4" s="17" t="s">
        <v>9</v>
      </c>
      <c r="C4" s="22" t="s">
        <v>10</v>
      </c>
      <c r="D4" s="8" t="s">
        <v>11</v>
      </c>
      <c r="E4" s="20" t="s">
        <v>12</v>
      </c>
      <c r="F4" s="9">
        <v>3</v>
      </c>
      <c r="G4" s="5" t="s">
        <v>13</v>
      </c>
      <c r="H4" s="5" t="s">
        <v>14</v>
      </c>
      <c r="I4" s="4">
        <v>30</v>
      </c>
      <c r="J4" s="6" t="s">
        <v>15</v>
      </c>
      <c r="K4" s="55">
        <v>2264500</v>
      </c>
      <c r="L4" s="55">
        <f t="shared" ref="L4:L13" si="0">K4*I4</f>
        <v>67935000</v>
      </c>
    </row>
    <row r="5" spans="1:12" ht="66.75" customHeight="1" x14ac:dyDescent="0.25">
      <c r="A5" s="7">
        <v>2</v>
      </c>
      <c r="B5" s="17" t="s">
        <v>16</v>
      </c>
      <c r="C5" s="22" t="s">
        <v>17</v>
      </c>
      <c r="D5" s="8" t="s">
        <v>18</v>
      </c>
      <c r="E5" s="20" t="s">
        <v>19</v>
      </c>
      <c r="F5" s="9">
        <v>3</v>
      </c>
      <c r="G5" s="5" t="s">
        <v>13</v>
      </c>
      <c r="H5" s="5" t="s">
        <v>14</v>
      </c>
      <c r="I5" s="4">
        <v>12</v>
      </c>
      <c r="J5" s="6" t="s">
        <v>15</v>
      </c>
      <c r="K5" s="55">
        <v>6112500</v>
      </c>
      <c r="L5" s="55">
        <f t="shared" si="0"/>
        <v>73350000</v>
      </c>
    </row>
    <row r="6" spans="1:12" ht="66.75" customHeight="1" x14ac:dyDescent="0.25">
      <c r="A6" s="7">
        <v>3</v>
      </c>
      <c r="B6" s="17" t="s">
        <v>20</v>
      </c>
      <c r="C6" s="22" t="s">
        <v>21</v>
      </c>
      <c r="D6" s="23" t="s">
        <v>22</v>
      </c>
      <c r="E6" s="20" t="s">
        <v>23</v>
      </c>
      <c r="F6" s="9">
        <v>3</v>
      </c>
      <c r="G6" s="5" t="s">
        <v>13</v>
      </c>
      <c r="H6" s="5" t="s">
        <v>14</v>
      </c>
      <c r="I6" s="4">
        <v>20</v>
      </c>
      <c r="J6" s="6" t="s">
        <v>15</v>
      </c>
      <c r="K6" s="55">
        <v>3308900</v>
      </c>
      <c r="L6" s="55">
        <f t="shared" si="0"/>
        <v>66178000</v>
      </c>
    </row>
    <row r="7" spans="1:12" ht="66.75" customHeight="1" x14ac:dyDescent="0.25">
      <c r="A7" s="7">
        <v>4</v>
      </c>
      <c r="B7" s="17" t="s">
        <v>24</v>
      </c>
      <c r="C7" s="22" t="s">
        <v>25</v>
      </c>
      <c r="D7" s="8" t="s">
        <v>26</v>
      </c>
      <c r="E7" s="20" t="s">
        <v>27</v>
      </c>
      <c r="F7" s="9">
        <v>3</v>
      </c>
      <c r="G7" s="5" t="s">
        <v>13</v>
      </c>
      <c r="H7" s="5" t="s">
        <v>14</v>
      </c>
      <c r="I7" s="4">
        <v>2</v>
      </c>
      <c r="J7" s="6" t="s">
        <v>15</v>
      </c>
      <c r="K7" s="55">
        <v>2705000</v>
      </c>
      <c r="L7" s="55">
        <f t="shared" si="0"/>
        <v>5410000</v>
      </c>
    </row>
    <row r="8" spans="1:12" ht="66.75" customHeight="1" x14ac:dyDescent="0.25">
      <c r="A8" s="7">
        <v>5</v>
      </c>
      <c r="B8" s="17" t="s">
        <v>28</v>
      </c>
      <c r="C8" s="22" t="s">
        <v>29</v>
      </c>
      <c r="D8" s="8" t="s">
        <v>26</v>
      </c>
      <c r="E8" s="20" t="s">
        <v>30</v>
      </c>
      <c r="F8" s="9">
        <v>3</v>
      </c>
      <c r="G8" s="5" t="s">
        <v>13</v>
      </c>
      <c r="H8" s="5" t="s">
        <v>14</v>
      </c>
      <c r="I8" s="4">
        <v>2</v>
      </c>
      <c r="J8" s="6" t="s">
        <v>15</v>
      </c>
      <c r="K8" s="55">
        <v>3120200</v>
      </c>
      <c r="L8" s="55">
        <f t="shared" si="0"/>
        <v>6240400</v>
      </c>
    </row>
    <row r="9" spans="1:12" ht="66.75" customHeight="1" x14ac:dyDescent="0.25">
      <c r="A9" s="7">
        <v>6</v>
      </c>
      <c r="B9" s="17" t="s">
        <v>31</v>
      </c>
      <c r="C9" s="22" t="s">
        <v>32</v>
      </c>
      <c r="D9" s="8" t="s">
        <v>33</v>
      </c>
      <c r="E9" s="20" t="s">
        <v>34</v>
      </c>
      <c r="F9" s="9">
        <v>3</v>
      </c>
      <c r="G9" s="5" t="s">
        <v>35</v>
      </c>
      <c r="H9" s="5" t="s">
        <v>14</v>
      </c>
      <c r="I9" s="4">
        <v>3</v>
      </c>
      <c r="J9" s="6" t="s">
        <v>15</v>
      </c>
      <c r="K9" s="55">
        <v>2639000</v>
      </c>
      <c r="L9" s="55">
        <f t="shared" si="0"/>
        <v>7917000</v>
      </c>
    </row>
    <row r="10" spans="1:12" ht="66.75" customHeight="1" x14ac:dyDescent="0.25">
      <c r="A10" s="7">
        <v>7</v>
      </c>
      <c r="B10" s="17" t="s">
        <v>36</v>
      </c>
      <c r="C10" s="22" t="s">
        <v>37</v>
      </c>
      <c r="D10" s="8" t="s">
        <v>38</v>
      </c>
      <c r="E10" s="20" t="s">
        <v>39</v>
      </c>
      <c r="F10" s="9" t="s">
        <v>40</v>
      </c>
      <c r="G10" s="5" t="s">
        <v>35</v>
      </c>
      <c r="H10" s="5" t="s">
        <v>14</v>
      </c>
      <c r="I10" s="4">
        <v>8</v>
      </c>
      <c r="J10" s="6" t="s">
        <v>15</v>
      </c>
      <c r="K10" s="55">
        <v>15732500</v>
      </c>
      <c r="L10" s="55">
        <f t="shared" si="0"/>
        <v>125860000</v>
      </c>
    </row>
    <row r="11" spans="1:12" ht="66.75" customHeight="1" x14ac:dyDescent="0.25">
      <c r="A11" s="7">
        <v>8</v>
      </c>
      <c r="B11" s="17" t="s">
        <v>41</v>
      </c>
      <c r="C11" s="22" t="s">
        <v>42</v>
      </c>
      <c r="D11" s="24" t="s">
        <v>43</v>
      </c>
      <c r="E11" s="20" t="s">
        <v>44</v>
      </c>
      <c r="F11" s="9">
        <v>3</v>
      </c>
      <c r="G11" s="5" t="s">
        <v>45</v>
      </c>
      <c r="H11" s="5" t="s">
        <v>14</v>
      </c>
      <c r="I11" s="4">
        <v>20</v>
      </c>
      <c r="J11" s="6" t="s">
        <v>15</v>
      </c>
      <c r="K11" s="55">
        <v>1783400</v>
      </c>
      <c r="L11" s="55">
        <f t="shared" si="0"/>
        <v>35668000</v>
      </c>
    </row>
    <row r="12" spans="1:12" ht="66.75" customHeight="1" x14ac:dyDescent="0.25">
      <c r="A12" s="7">
        <v>9</v>
      </c>
      <c r="B12" s="17" t="s">
        <v>46</v>
      </c>
      <c r="C12" s="22" t="s">
        <v>47</v>
      </c>
      <c r="D12" s="24" t="s">
        <v>43</v>
      </c>
      <c r="E12" s="20" t="s">
        <v>48</v>
      </c>
      <c r="F12" s="9">
        <v>3</v>
      </c>
      <c r="G12" s="5" t="s">
        <v>45</v>
      </c>
      <c r="H12" s="5" t="s">
        <v>14</v>
      </c>
      <c r="I12" s="4">
        <v>3</v>
      </c>
      <c r="J12" s="6" t="s">
        <v>15</v>
      </c>
      <c r="K12" s="55">
        <v>1783400</v>
      </c>
      <c r="L12" s="55">
        <f t="shared" si="0"/>
        <v>5350200</v>
      </c>
    </row>
    <row r="13" spans="1:12" ht="66.75" customHeight="1" x14ac:dyDescent="0.25">
      <c r="A13" s="7">
        <v>10</v>
      </c>
      <c r="B13" s="17" t="s">
        <v>49</v>
      </c>
      <c r="C13" s="22" t="s">
        <v>50</v>
      </c>
      <c r="D13" s="25" t="s">
        <v>51</v>
      </c>
      <c r="E13" s="20" t="s">
        <v>49</v>
      </c>
      <c r="F13" s="9" t="s">
        <v>40</v>
      </c>
      <c r="G13" s="5" t="s">
        <v>35</v>
      </c>
      <c r="H13" s="5" t="s">
        <v>14</v>
      </c>
      <c r="I13" s="4">
        <v>1</v>
      </c>
      <c r="J13" s="6" t="s">
        <v>15</v>
      </c>
      <c r="K13" s="55">
        <v>4770500</v>
      </c>
      <c r="L13" s="55">
        <f t="shared" si="0"/>
        <v>4770500</v>
      </c>
    </row>
    <row r="14" spans="1:12" ht="66.75" customHeight="1" x14ac:dyDescent="0.25">
      <c r="A14" s="10"/>
      <c r="B14" s="14" t="s">
        <v>52</v>
      </c>
      <c r="C14" s="14"/>
      <c r="D14" s="14"/>
      <c r="E14" s="14"/>
      <c r="F14" s="11"/>
      <c r="G14" s="12"/>
      <c r="H14" s="12"/>
      <c r="I14" s="13"/>
      <c r="J14" s="14"/>
      <c r="K14" s="55"/>
      <c r="L14" s="55"/>
    </row>
    <row r="15" spans="1:12" ht="66.75" customHeight="1" x14ac:dyDescent="0.25">
      <c r="A15" s="7">
        <v>11</v>
      </c>
      <c r="B15" s="17" t="s">
        <v>53</v>
      </c>
      <c r="C15" s="22" t="s">
        <v>54</v>
      </c>
      <c r="D15" s="26" t="s">
        <v>55</v>
      </c>
      <c r="E15" s="20" t="s">
        <v>56</v>
      </c>
      <c r="F15" s="9">
        <v>4</v>
      </c>
      <c r="G15" s="5" t="s">
        <v>13</v>
      </c>
      <c r="H15" s="5" t="s">
        <v>14</v>
      </c>
      <c r="I15" s="4">
        <v>8</v>
      </c>
      <c r="J15" s="15" t="s">
        <v>57</v>
      </c>
      <c r="K15" s="55">
        <v>3146500</v>
      </c>
      <c r="L15" s="55">
        <f t="shared" ref="L15:L46" si="1">K15*I15</f>
        <v>25172000</v>
      </c>
    </row>
    <row r="16" spans="1:12" ht="66.75" customHeight="1" x14ac:dyDescent="0.25">
      <c r="A16" s="7">
        <v>12</v>
      </c>
      <c r="B16" s="17" t="s">
        <v>58</v>
      </c>
      <c r="C16" s="22" t="s">
        <v>59</v>
      </c>
      <c r="D16" s="26" t="s">
        <v>60</v>
      </c>
      <c r="E16" s="20" t="s">
        <v>61</v>
      </c>
      <c r="F16" s="9">
        <v>4</v>
      </c>
      <c r="G16" s="5" t="s">
        <v>13</v>
      </c>
      <c r="H16" s="5" t="s">
        <v>14</v>
      </c>
      <c r="I16" s="4">
        <v>8</v>
      </c>
      <c r="J16" s="15" t="s">
        <v>57</v>
      </c>
      <c r="K16" s="55">
        <v>3248000</v>
      </c>
      <c r="L16" s="55">
        <f t="shared" si="1"/>
        <v>25984000</v>
      </c>
    </row>
    <row r="17" spans="1:12" ht="66.75" customHeight="1" x14ac:dyDescent="0.25">
      <c r="A17" s="7">
        <v>13</v>
      </c>
      <c r="B17" s="17" t="s">
        <v>62</v>
      </c>
      <c r="C17" s="22" t="s">
        <v>63</v>
      </c>
      <c r="D17" s="26" t="s">
        <v>64</v>
      </c>
      <c r="E17" s="20" t="s">
        <v>65</v>
      </c>
      <c r="F17" s="9">
        <v>4</v>
      </c>
      <c r="G17" s="5" t="s">
        <v>13</v>
      </c>
      <c r="H17" s="5" t="s">
        <v>14</v>
      </c>
      <c r="I17" s="4">
        <v>8</v>
      </c>
      <c r="J17" s="15" t="s">
        <v>57</v>
      </c>
      <c r="K17" s="55">
        <v>3146500</v>
      </c>
      <c r="L17" s="55">
        <f t="shared" si="1"/>
        <v>25172000</v>
      </c>
    </row>
    <row r="18" spans="1:12" ht="66.75" customHeight="1" x14ac:dyDescent="0.25">
      <c r="A18" s="7">
        <v>14</v>
      </c>
      <c r="B18" s="17" t="s">
        <v>66</v>
      </c>
      <c r="C18" s="22" t="s">
        <v>67</v>
      </c>
      <c r="D18" s="27" t="s">
        <v>68</v>
      </c>
      <c r="E18" s="20" t="s">
        <v>69</v>
      </c>
      <c r="F18" s="9">
        <v>4</v>
      </c>
      <c r="G18" s="5" t="s">
        <v>35</v>
      </c>
      <c r="H18" s="5" t="s">
        <v>14</v>
      </c>
      <c r="I18" s="4">
        <v>2</v>
      </c>
      <c r="J18" s="15" t="s">
        <v>57</v>
      </c>
      <c r="K18" s="55">
        <v>5582500</v>
      </c>
      <c r="L18" s="55">
        <f t="shared" si="1"/>
        <v>11165000</v>
      </c>
    </row>
    <row r="19" spans="1:12" ht="66.75" customHeight="1" x14ac:dyDescent="0.25">
      <c r="A19" s="7">
        <v>15</v>
      </c>
      <c r="B19" s="17" t="s">
        <v>70</v>
      </c>
      <c r="C19" s="22" t="s">
        <v>71</v>
      </c>
      <c r="D19" s="27" t="s">
        <v>68</v>
      </c>
      <c r="E19" s="20" t="s">
        <v>72</v>
      </c>
      <c r="F19" s="9">
        <v>4</v>
      </c>
      <c r="G19" s="5" t="s">
        <v>35</v>
      </c>
      <c r="H19" s="5" t="s">
        <v>14</v>
      </c>
      <c r="I19" s="4">
        <v>1</v>
      </c>
      <c r="J19" s="15" t="s">
        <v>57</v>
      </c>
      <c r="K19" s="55">
        <v>7612500</v>
      </c>
      <c r="L19" s="55">
        <f t="shared" si="1"/>
        <v>7612500</v>
      </c>
    </row>
    <row r="20" spans="1:12" ht="66.75" customHeight="1" x14ac:dyDescent="0.25">
      <c r="A20" s="7">
        <v>16</v>
      </c>
      <c r="B20" s="17" t="s">
        <v>73</v>
      </c>
      <c r="C20" s="22" t="s">
        <v>74</v>
      </c>
      <c r="D20" s="27" t="s">
        <v>68</v>
      </c>
      <c r="E20" s="20" t="s">
        <v>75</v>
      </c>
      <c r="F20" s="9">
        <v>4</v>
      </c>
      <c r="G20" s="5" t="s">
        <v>35</v>
      </c>
      <c r="H20" s="5" t="s">
        <v>14</v>
      </c>
      <c r="I20" s="4">
        <v>1</v>
      </c>
      <c r="J20" s="15" t="s">
        <v>57</v>
      </c>
      <c r="K20" s="55">
        <v>4902500</v>
      </c>
      <c r="L20" s="55">
        <f t="shared" si="1"/>
        <v>4902500</v>
      </c>
    </row>
    <row r="21" spans="1:12" ht="66.75" customHeight="1" x14ac:dyDescent="0.25">
      <c r="A21" s="7">
        <v>17</v>
      </c>
      <c r="B21" s="17" t="s">
        <v>76</v>
      </c>
      <c r="C21" s="22" t="s">
        <v>77</v>
      </c>
      <c r="D21" s="27" t="s">
        <v>68</v>
      </c>
      <c r="E21" s="20" t="s">
        <v>78</v>
      </c>
      <c r="F21" s="9">
        <v>4</v>
      </c>
      <c r="G21" s="5" t="s">
        <v>35</v>
      </c>
      <c r="H21" s="5" t="s">
        <v>14</v>
      </c>
      <c r="I21" s="4">
        <v>2</v>
      </c>
      <c r="J21" s="15" t="s">
        <v>57</v>
      </c>
      <c r="K21" s="55">
        <v>3945400</v>
      </c>
      <c r="L21" s="55">
        <f t="shared" si="1"/>
        <v>7890800</v>
      </c>
    </row>
    <row r="22" spans="1:12" ht="66.75" customHeight="1" x14ac:dyDescent="0.25">
      <c r="A22" s="7">
        <v>18</v>
      </c>
      <c r="B22" s="17" t="s">
        <v>79</v>
      </c>
      <c r="C22" s="22" t="s">
        <v>80</v>
      </c>
      <c r="D22" s="27" t="s">
        <v>68</v>
      </c>
      <c r="E22" s="20" t="s">
        <v>81</v>
      </c>
      <c r="F22" s="9">
        <v>4</v>
      </c>
      <c r="G22" s="5" t="s">
        <v>35</v>
      </c>
      <c r="H22" s="5" t="s">
        <v>14</v>
      </c>
      <c r="I22" s="4">
        <v>2</v>
      </c>
      <c r="J22" s="15" t="s">
        <v>57</v>
      </c>
      <c r="K22" s="55">
        <v>3552500</v>
      </c>
      <c r="L22" s="55">
        <f t="shared" si="1"/>
        <v>7105000</v>
      </c>
    </row>
    <row r="23" spans="1:12" ht="66.75" customHeight="1" x14ac:dyDescent="0.25">
      <c r="A23" s="7">
        <v>19</v>
      </c>
      <c r="B23" s="17" t="s">
        <v>82</v>
      </c>
      <c r="C23" s="22" t="s">
        <v>83</v>
      </c>
      <c r="D23" s="27" t="s">
        <v>68</v>
      </c>
      <c r="E23" s="20" t="s">
        <v>84</v>
      </c>
      <c r="F23" s="9">
        <v>4</v>
      </c>
      <c r="G23" s="5" t="s">
        <v>35</v>
      </c>
      <c r="H23" s="5" t="s">
        <v>14</v>
      </c>
      <c r="I23" s="4">
        <v>2</v>
      </c>
      <c r="J23" s="15" t="s">
        <v>57</v>
      </c>
      <c r="K23" s="55">
        <v>7612500</v>
      </c>
      <c r="L23" s="55">
        <f t="shared" si="1"/>
        <v>15225000</v>
      </c>
    </row>
    <row r="24" spans="1:12" ht="66.75" customHeight="1" x14ac:dyDescent="0.25">
      <c r="A24" s="7">
        <v>20</v>
      </c>
      <c r="B24" s="17" t="s">
        <v>85</v>
      </c>
      <c r="C24" s="22" t="s">
        <v>86</v>
      </c>
      <c r="D24" s="27" t="s">
        <v>68</v>
      </c>
      <c r="E24" s="20" t="s">
        <v>87</v>
      </c>
      <c r="F24" s="9">
        <v>4</v>
      </c>
      <c r="G24" s="5" t="s">
        <v>35</v>
      </c>
      <c r="H24" s="5" t="s">
        <v>14</v>
      </c>
      <c r="I24" s="4">
        <v>1</v>
      </c>
      <c r="J24" s="15" t="s">
        <v>57</v>
      </c>
      <c r="K24" s="55">
        <v>6496000</v>
      </c>
      <c r="L24" s="55">
        <f t="shared" si="1"/>
        <v>6496000</v>
      </c>
    </row>
    <row r="25" spans="1:12" ht="66.75" customHeight="1" x14ac:dyDescent="0.25">
      <c r="A25" s="7">
        <v>21</v>
      </c>
      <c r="B25" s="17" t="s">
        <v>88</v>
      </c>
      <c r="C25" s="22" t="s">
        <v>89</v>
      </c>
      <c r="D25" s="27" t="s">
        <v>68</v>
      </c>
      <c r="E25" s="20" t="s">
        <v>90</v>
      </c>
      <c r="F25" s="9">
        <v>4</v>
      </c>
      <c r="G25" s="5" t="s">
        <v>35</v>
      </c>
      <c r="H25" s="5" t="s">
        <v>14</v>
      </c>
      <c r="I25" s="4">
        <v>2</v>
      </c>
      <c r="J25" s="15" t="s">
        <v>57</v>
      </c>
      <c r="K25" s="55">
        <v>6496000</v>
      </c>
      <c r="L25" s="55">
        <f t="shared" si="1"/>
        <v>12992000</v>
      </c>
    </row>
    <row r="26" spans="1:12" ht="66.75" customHeight="1" x14ac:dyDescent="0.25">
      <c r="A26" s="7">
        <v>22</v>
      </c>
      <c r="B26" s="17" t="s">
        <v>91</v>
      </c>
      <c r="C26" s="22" t="s">
        <v>92</v>
      </c>
      <c r="D26" s="27" t="s">
        <v>68</v>
      </c>
      <c r="E26" s="20" t="s">
        <v>93</v>
      </c>
      <c r="F26" s="9">
        <v>4</v>
      </c>
      <c r="G26" s="5" t="s">
        <v>35</v>
      </c>
      <c r="H26" s="5" t="s">
        <v>14</v>
      </c>
      <c r="I26" s="4">
        <v>8</v>
      </c>
      <c r="J26" s="15" t="s">
        <v>57</v>
      </c>
      <c r="K26" s="55">
        <v>6388200</v>
      </c>
      <c r="L26" s="55">
        <f t="shared" si="1"/>
        <v>51105600</v>
      </c>
    </row>
    <row r="27" spans="1:12" ht="66.75" customHeight="1" x14ac:dyDescent="0.25">
      <c r="A27" s="7">
        <v>23</v>
      </c>
      <c r="B27" s="18" t="s">
        <v>94</v>
      </c>
      <c r="C27" s="22" t="s">
        <v>95</v>
      </c>
      <c r="D27" s="27" t="s">
        <v>68</v>
      </c>
      <c r="E27" s="20" t="s">
        <v>96</v>
      </c>
      <c r="F27" s="9">
        <v>4</v>
      </c>
      <c r="G27" s="5" t="s">
        <v>97</v>
      </c>
      <c r="H27" s="5" t="s">
        <v>14</v>
      </c>
      <c r="I27" s="4">
        <v>30</v>
      </c>
      <c r="J27" s="15" t="s">
        <v>57</v>
      </c>
      <c r="K27" s="55">
        <v>3922000</v>
      </c>
      <c r="L27" s="55">
        <f t="shared" si="1"/>
        <v>117660000</v>
      </c>
    </row>
    <row r="28" spans="1:12" ht="66.75" customHeight="1" x14ac:dyDescent="0.25">
      <c r="A28" s="7">
        <v>24</v>
      </c>
      <c r="B28" s="18" t="s">
        <v>98</v>
      </c>
      <c r="C28" s="28" t="s">
        <v>99</v>
      </c>
      <c r="D28" s="27" t="s">
        <v>68</v>
      </c>
      <c r="E28" s="20" t="s">
        <v>100</v>
      </c>
      <c r="F28" s="9">
        <v>6</v>
      </c>
      <c r="G28" s="16" t="s">
        <v>97</v>
      </c>
      <c r="H28" s="16" t="s">
        <v>14</v>
      </c>
      <c r="I28" s="4">
        <v>15</v>
      </c>
      <c r="J28" s="15" t="s">
        <v>57</v>
      </c>
      <c r="K28" s="55">
        <v>6336500</v>
      </c>
      <c r="L28" s="55">
        <f t="shared" si="1"/>
        <v>95047500</v>
      </c>
    </row>
    <row r="29" spans="1:12" ht="66.75" customHeight="1" x14ac:dyDescent="0.25">
      <c r="A29" s="7">
        <v>25</v>
      </c>
      <c r="B29" s="18" t="s">
        <v>101</v>
      </c>
      <c r="C29" s="28" t="s">
        <v>102</v>
      </c>
      <c r="D29" s="27" t="s">
        <v>68</v>
      </c>
      <c r="E29" s="20" t="s">
        <v>103</v>
      </c>
      <c r="F29" s="9">
        <v>4</v>
      </c>
      <c r="G29" s="16" t="s">
        <v>97</v>
      </c>
      <c r="H29" s="16" t="s">
        <v>14</v>
      </c>
      <c r="I29" s="4">
        <v>10</v>
      </c>
      <c r="J29" s="15" t="s">
        <v>57</v>
      </c>
      <c r="K29" s="55">
        <v>6652400</v>
      </c>
      <c r="L29" s="55">
        <f t="shared" si="1"/>
        <v>66524000</v>
      </c>
    </row>
    <row r="30" spans="1:12" ht="66.75" customHeight="1" x14ac:dyDescent="0.25">
      <c r="A30" s="7">
        <v>26</v>
      </c>
      <c r="B30" s="18" t="s">
        <v>104</v>
      </c>
      <c r="C30" s="22" t="s">
        <v>105</v>
      </c>
      <c r="D30" s="27" t="s">
        <v>68</v>
      </c>
      <c r="E30" s="20" t="s">
        <v>106</v>
      </c>
      <c r="F30" s="9">
        <v>4</v>
      </c>
      <c r="G30" s="5" t="s">
        <v>97</v>
      </c>
      <c r="H30" s="5" t="s">
        <v>14</v>
      </c>
      <c r="I30" s="4">
        <v>30</v>
      </c>
      <c r="J30" s="15" t="s">
        <v>57</v>
      </c>
      <c r="K30" s="55">
        <v>5968200</v>
      </c>
      <c r="L30" s="55">
        <f t="shared" si="1"/>
        <v>179046000</v>
      </c>
    </row>
    <row r="31" spans="1:12" ht="66.75" customHeight="1" x14ac:dyDescent="0.25">
      <c r="A31" s="7">
        <v>27</v>
      </c>
      <c r="B31" s="17" t="s">
        <v>107</v>
      </c>
      <c r="C31" s="22" t="s">
        <v>108</v>
      </c>
      <c r="D31" s="29" t="s">
        <v>109</v>
      </c>
      <c r="E31" s="20" t="s">
        <v>110</v>
      </c>
      <c r="F31" s="9">
        <v>4</v>
      </c>
      <c r="G31" s="5" t="s">
        <v>13</v>
      </c>
      <c r="H31" s="5" t="s">
        <v>14</v>
      </c>
      <c r="I31" s="4">
        <v>2</v>
      </c>
      <c r="J31" s="15" t="s">
        <v>57</v>
      </c>
      <c r="K31" s="55">
        <v>2768000</v>
      </c>
      <c r="L31" s="55">
        <f t="shared" si="1"/>
        <v>5536000</v>
      </c>
    </row>
    <row r="32" spans="1:12" ht="66.75" customHeight="1" x14ac:dyDescent="0.25">
      <c r="A32" s="7">
        <v>28</v>
      </c>
      <c r="B32" s="17" t="s">
        <v>111</v>
      </c>
      <c r="C32" s="22" t="s">
        <v>112</v>
      </c>
      <c r="D32" s="29" t="s">
        <v>109</v>
      </c>
      <c r="E32" s="20" t="s">
        <v>113</v>
      </c>
      <c r="F32" s="9">
        <v>4</v>
      </c>
      <c r="G32" s="5" t="s">
        <v>13</v>
      </c>
      <c r="H32" s="5" t="s">
        <v>14</v>
      </c>
      <c r="I32" s="4">
        <v>2</v>
      </c>
      <c r="J32" s="15" t="s">
        <v>57</v>
      </c>
      <c r="K32" s="55">
        <v>2768000</v>
      </c>
      <c r="L32" s="55">
        <f t="shared" si="1"/>
        <v>5536000</v>
      </c>
    </row>
    <row r="33" spans="1:12" ht="66.75" customHeight="1" x14ac:dyDescent="0.25">
      <c r="A33" s="7">
        <v>29</v>
      </c>
      <c r="B33" s="17" t="s">
        <v>114</v>
      </c>
      <c r="C33" s="22" t="s">
        <v>115</v>
      </c>
      <c r="D33" s="29" t="s">
        <v>109</v>
      </c>
      <c r="E33" s="20" t="s">
        <v>116</v>
      </c>
      <c r="F33" s="9">
        <v>4</v>
      </c>
      <c r="G33" s="5" t="s">
        <v>13</v>
      </c>
      <c r="H33" s="5" t="s">
        <v>14</v>
      </c>
      <c r="I33" s="4">
        <v>2</v>
      </c>
      <c r="J33" s="15" t="s">
        <v>57</v>
      </c>
      <c r="K33" s="55">
        <v>2768000</v>
      </c>
      <c r="L33" s="55">
        <f t="shared" si="1"/>
        <v>5536000</v>
      </c>
    </row>
    <row r="34" spans="1:12" ht="66.75" customHeight="1" x14ac:dyDescent="0.25">
      <c r="A34" s="7">
        <v>30</v>
      </c>
      <c r="B34" s="17" t="s">
        <v>117</v>
      </c>
      <c r="C34" s="22" t="s">
        <v>118</v>
      </c>
      <c r="D34" s="29" t="s">
        <v>109</v>
      </c>
      <c r="E34" s="20" t="s">
        <v>119</v>
      </c>
      <c r="F34" s="9">
        <v>4</v>
      </c>
      <c r="G34" s="5" t="s">
        <v>35</v>
      </c>
      <c r="H34" s="5" t="s">
        <v>14</v>
      </c>
      <c r="I34" s="4">
        <v>1</v>
      </c>
      <c r="J34" s="15" t="s">
        <v>57</v>
      </c>
      <c r="K34" s="55">
        <v>3191800</v>
      </c>
      <c r="L34" s="55">
        <f t="shared" si="1"/>
        <v>3191800</v>
      </c>
    </row>
    <row r="35" spans="1:12" ht="66.75" customHeight="1" x14ac:dyDescent="0.25">
      <c r="A35" s="7">
        <v>31</v>
      </c>
      <c r="B35" s="17" t="s">
        <v>120</v>
      </c>
      <c r="C35" s="22" t="s">
        <v>121</v>
      </c>
      <c r="D35" s="29" t="s">
        <v>109</v>
      </c>
      <c r="E35" s="20" t="s">
        <v>122</v>
      </c>
      <c r="F35" s="9">
        <v>4</v>
      </c>
      <c r="G35" s="5" t="s">
        <v>35</v>
      </c>
      <c r="H35" s="5" t="s">
        <v>14</v>
      </c>
      <c r="I35" s="4">
        <v>1</v>
      </c>
      <c r="J35" s="15" t="s">
        <v>57</v>
      </c>
      <c r="K35" s="55">
        <v>3191800</v>
      </c>
      <c r="L35" s="55">
        <f t="shared" si="1"/>
        <v>3191800</v>
      </c>
    </row>
    <row r="36" spans="1:12" ht="66.75" customHeight="1" x14ac:dyDescent="0.25">
      <c r="A36" s="7">
        <v>32</v>
      </c>
      <c r="B36" s="17" t="s">
        <v>123</v>
      </c>
      <c r="C36" s="22" t="s">
        <v>124</v>
      </c>
      <c r="D36" s="29" t="s">
        <v>109</v>
      </c>
      <c r="E36" s="20" t="s">
        <v>125</v>
      </c>
      <c r="F36" s="9">
        <v>4</v>
      </c>
      <c r="G36" s="5" t="s">
        <v>35</v>
      </c>
      <c r="H36" s="5" t="s">
        <v>14</v>
      </c>
      <c r="I36" s="4">
        <v>1</v>
      </c>
      <c r="J36" s="15" t="s">
        <v>57</v>
      </c>
      <c r="K36" s="55">
        <v>3191800</v>
      </c>
      <c r="L36" s="55">
        <f t="shared" si="1"/>
        <v>3191800</v>
      </c>
    </row>
    <row r="37" spans="1:12" ht="66.75" customHeight="1" x14ac:dyDescent="0.25">
      <c r="A37" s="7">
        <v>33</v>
      </c>
      <c r="B37" s="17" t="s">
        <v>126</v>
      </c>
      <c r="C37" s="22" t="s">
        <v>127</v>
      </c>
      <c r="D37" s="29" t="s">
        <v>109</v>
      </c>
      <c r="E37" s="20" t="s">
        <v>128</v>
      </c>
      <c r="F37" s="9">
        <v>4</v>
      </c>
      <c r="G37" s="5" t="s">
        <v>35</v>
      </c>
      <c r="H37" s="5" t="s">
        <v>14</v>
      </c>
      <c r="I37" s="4">
        <v>2</v>
      </c>
      <c r="J37" s="15" t="s">
        <v>57</v>
      </c>
      <c r="K37" s="55">
        <v>2941500</v>
      </c>
      <c r="L37" s="55">
        <f t="shared" si="1"/>
        <v>5883000</v>
      </c>
    </row>
    <row r="38" spans="1:12" ht="66.75" customHeight="1" x14ac:dyDescent="0.25">
      <c r="A38" s="7">
        <v>34</v>
      </c>
      <c r="B38" s="17" t="s">
        <v>129</v>
      </c>
      <c r="C38" s="22" t="s">
        <v>130</v>
      </c>
      <c r="D38" s="29" t="s">
        <v>109</v>
      </c>
      <c r="E38" s="20" t="s">
        <v>131</v>
      </c>
      <c r="F38" s="9">
        <v>4</v>
      </c>
      <c r="G38" s="5" t="s">
        <v>35</v>
      </c>
      <c r="H38" s="5" t="s">
        <v>14</v>
      </c>
      <c r="I38" s="4">
        <v>2</v>
      </c>
      <c r="J38" s="15" t="s">
        <v>57</v>
      </c>
      <c r="K38" s="55">
        <v>2941500</v>
      </c>
      <c r="L38" s="55">
        <f t="shared" si="1"/>
        <v>5883000</v>
      </c>
    </row>
    <row r="39" spans="1:12" ht="66.75" customHeight="1" x14ac:dyDescent="0.25">
      <c r="A39" s="7">
        <v>35</v>
      </c>
      <c r="B39" s="17" t="s">
        <v>132</v>
      </c>
      <c r="C39" s="22" t="s">
        <v>133</v>
      </c>
      <c r="D39" s="29" t="s">
        <v>109</v>
      </c>
      <c r="E39" s="20" t="s">
        <v>134</v>
      </c>
      <c r="F39" s="9">
        <v>4</v>
      </c>
      <c r="G39" s="5" t="s">
        <v>35</v>
      </c>
      <c r="H39" s="5" t="s">
        <v>14</v>
      </c>
      <c r="I39" s="4">
        <v>1</v>
      </c>
      <c r="J39" s="15" t="s">
        <v>57</v>
      </c>
      <c r="K39" s="55">
        <v>3775680</v>
      </c>
      <c r="L39" s="55">
        <f t="shared" si="1"/>
        <v>3775680</v>
      </c>
    </row>
    <row r="40" spans="1:12" ht="66.75" customHeight="1" x14ac:dyDescent="0.25">
      <c r="A40" s="7">
        <v>36</v>
      </c>
      <c r="B40" s="17" t="s">
        <v>135</v>
      </c>
      <c r="C40" s="22" t="s">
        <v>136</v>
      </c>
      <c r="D40" s="29" t="s">
        <v>109</v>
      </c>
      <c r="E40" s="20" t="s">
        <v>137</v>
      </c>
      <c r="F40" s="9">
        <v>4</v>
      </c>
      <c r="G40" s="5" t="s">
        <v>35</v>
      </c>
      <c r="H40" s="5" t="s">
        <v>14</v>
      </c>
      <c r="I40" s="4">
        <v>1</v>
      </c>
      <c r="J40" s="15" t="s">
        <v>57</v>
      </c>
      <c r="K40" s="55">
        <v>4703184</v>
      </c>
      <c r="L40" s="55">
        <f t="shared" si="1"/>
        <v>4703184</v>
      </c>
    </row>
    <row r="41" spans="1:12" ht="66.75" customHeight="1" x14ac:dyDescent="0.25">
      <c r="A41" s="7">
        <v>37</v>
      </c>
      <c r="B41" s="17" t="s">
        <v>138</v>
      </c>
      <c r="C41" s="22" t="s">
        <v>139</v>
      </c>
      <c r="D41" s="29" t="s">
        <v>109</v>
      </c>
      <c r="E41" s="20" t="s">
        <v>140</v>
      </c>
      <c r="F41" s="9">
        <v>4</v>
      </c>
      <c r="G41" s="5" t="s">
        <v>35</v>
      </c>
      <c r="H41" s="5" t="s">
        <v>14</v>
      </c>
      <c r="I41" s="4">
        <v>2</v>
      </c>
      <c r="J41" s="15" t="s">
        <v>57</v>
      </c>
      <c r="K41" s="55">
        <v>6536600</v>
      </c>
      <c r="L41" s="55">
        <f t="shared" si="1"/>
        <v>13073200</v>
      </c>
    </row>
    <row r="42" spans="1:12" ht="66.75" customHeight="1" x14ac:dyDescent="0.25">
      <c r="A42" s="7">
        <v>38</v>
      </c>
      <c r="B42" s="17" t="s">
        <v>141</v>
      </c>
      <c r="C42" s="22" t="s">
        <v>142</v>
      </c>
      <c r="D42" s="29" t="s">
        <v>109</v>
      </c>
      <c r="E42" s="20" t="s">
        <v>143</v>
      </c>
      <c r="F42" s="9">
        <v>4</v>
      </c>
      <c r="G42" s="5" t="s">
        <v>35</v>
      </c>
      <c r="H42" s="5" t="s">
        <v>14</v>
      </c>
      <c r="I42" s="4">
        <v>2</v>
      </c>
      <c r="J42" s="15" t="s">
        <v>57</v>
      </c>
      <c r="K42" s="55">
        <v>3800000</v>
      </c>
      <c r="L42" s="55">
        <f t="shared" si="1"/>
        <v>7600000</v>
      </c>
    </row>
    <row r="43" spans="1:12" ht="66.75" customHeight="1" x14ac:dyDescent="0.25">
      <c r="A43" s="7">
        <v>39</v>
      </c>
      <c r="B43" s="18" t="s">
        <v>144</v>
      </c>
      <c r="C43" s="22" t="s">
        <v>145</v>
      </c>
      <c r="D43" s="29" t="s">
        <v>109</v>
      </c>
      <c r="E43" s="20" t="s">
        <v>146</v>
      </c>
      <c r="F43" s="9">
        <v>4</v>
      </c>
      <c r="G43" s="5" t="s">
        <v>97</v>
      </c>
      <c r="H43" s="5" t="s">
        <v>14</v>
      </c>
      <c r="I43" s="4">
        <v>2</v>
      </c>
      <c r="J43" s="15" t="s">
        <v>57</v>
      </c>
      <c r="K43" s="55">
        <v>2462400</v>
      </c>
      <c r="L43" s="55">
        <f t="shared" si="1"/>
        <v>4924800</v>
      </c>
    </row>
    <row r="44" spans="1:12" ht="66.75" customHeight="1" x14ac:dyDescent="0.25">
      <c r="A44" s="7">
        <v>40</v>
      </c>
      <c r="B44" s="18" t="s">
        <v>147</v>
      </c>
      <c r="C44" s="22" t="s">
        <v>148</v>
      </c>
      <c r="D44" s="30" t="s">
        <v>149</v>
      </c>
      <c r="E44" s="20" t="s">
        <v>150</v>
      </c>
      <c r="F44" s="9">
        <v>6</v>
      </c>
      <c r="G44" s="5" t="s">
        <v>97</v>
      </c>
      <c r="H44" s="5" t="s">
        <v>14</v>
      </c>
      <c r="I44" s="4">
        <v>2</v>
      </c>
      <c r="J44" s="15" t="s">
        <v>57</v>
      </c>
      <c r="K44" s="55">
        <v>2299400</v>
      </c>
      <c r="L44" s="55">
        <f t="shared" si="1"/>
        <v>4598800</v>
      </c>
    </row>
    <row r="45" spans="1:12" ht="66.75" customHeight="1" x14ac:dyDescent="0.25">
      <c r="A45" s="7">
        <v>41</v>
      </c>
      <c r="B45" s="18" t="s">
        <v>151</v>
      </c>
      <c r="C45" s="22" t="s">
        <v>152</v>
      </c>
      <c r="D45" s="30" t="s">
        <v>149</v>
      </c>
      <c r="E45" s="20" t="s">
        <v>153</v>
      </c>
      <c r="F45" s="9">
        <v>4</v>
      </c>
      <c r="G45" s="5" t="s">
        <v>97</v>
      </c>
      <c r="H45" s="5" t="s">
        <v>14</v>
      </c>
      <c r="I45" s="4">
        <v>2</v>
      </c>
      <c r="J45" s="15" t="s">
        <v>57</v>
      </c>
      <c r="K45" s="55">
        <v>1481100</v>
      </c>
      <c r="L45" s="55">
        <f t="shared" si="1"/>
        <v>2962200</v>
      </c>
    </row>
    <row r="46" spans="1:12" ht="66.75" customHeight="1" x14ac:dyDescent="0.25">
      <c r="A46" s="7">
        <v>42</v>
      </c>
      <c r="B46" s="18" t="s">
        <v>154</v>
      </c>
      <c r="C46" s="22" t="s">
        <v>155</v>
      </c>
      <c r="D46" s="31" t="s">
        <v>149</v>
      </c>
      <c r="E46" s="20" t="s">
        <v>156</v>
      </c>
      <c r="F46" s="9">
        <v>4</v>
      </c>
      <c r="G46" s="5" t="s">
        <v>97</v>
      </c>
      <c r="H46" s="5" t="s">
        <v>14</v>
      </c>
      <c r="I46" s="4">
        <v>2</v>
      </c>
      <c r="J46" s="15" t="s">
        <v>57</v>
      </c>
      <c r="K46" s="55">
        <v>5472000</v>
      </c>
      <c r="L46" s="55">
        <f t="shared" si="1"/>
        <v>10944000</v>
      </c>
    </row>
    <row r="47" spans="1:12" ht="66.75" customHeight="1" x14ac:dyDescent="0.25">
      <c r="A47" s="7">
        <v>43</v>
      </c>
      <c r="B47" s="17" t="s">
        <v>157</v>
      </c>
      <c r="C47" s="22" t="s">
        <v>158</v>
      </c>
      <c r="D47" s="32" t="s">
        <v>159</v>
      </c>
      <c r="E47" s="20" t="s">
        <v>160</v>
      </c>
      <c r="F47" s="9">
        <v>4</v>
      </c>
      <c r="G47" s="5" t="s">
        <v>13</v>
      </c>
      <c r="H47" s="5" t="s">
        <v>14</v>
      </c>
      <c r="I47" s="4">
        <v>2</v>
      </c>
      <c r="J47" s="15" t="s">
        <v>57</v>
      </c>
      <c r="K47" s="55">
        <v>3045000</v>
      </c>
      <c r="L47" s="55">
        <f t="shared" ref="L47:L74" si="2">K47*I47</f>
        <v>6090000</v>
      </c>
    </row>
    <row r="48" spans="1:12" ht="66.75" customHeight="1" x14ac:dyDescent="0.25">
      <c r="A48" s="7">
        <v>44</v>
      </c>
      <c r="B48" s="17" t="s">
        <v>161</v>
      </c>
      <c r="C48" s="22" t="s">
        <v>162</v>
      </c>
      <c r="D48" s="32" t="s">
        <v>159</v>
      </c>
      <c r="E48" s="20" t="s">
        <v>163</v>
      </c>
      <c r="F48" s="9">
        <v>4</v>
      </c>
      <c r="G48" s="5" t="s">
        <v>13</v>
      </c>
      <c r="H48" s="5" t="s">
        <v>14</v>
      </c>
      <c r="I48" s="4">
        <v>2</v>
      </c>
      <c r="J48" s="15" t="s">
        <v>57</v>
      </c>
      <c r="K48" s="55">
        <v>3045000</v>
      </c>
      <c r="L48" s="55">
        <f t="shared" si="2"/>
        <v>6090000</v>
      </c>
    </row>
    <row r="49" spans="1:12" ht="66.75" customHeight="1" x14ac:dyDescent="0.25">
      <c r="A49" s="7">
        <v>45</v>
      </c>
      <c r="B49" s="17" t="s">
        <v>164</v>
      </c>
      <c r="C49" s="22" t="s">
        <v>165</v>
      </c>
      <c r="D49" s="32" t="s">
        <v>159</v>
      </c>
      <c r="E49" s="20" t="s">
        <v>166</v>
      </c>
      <c r="F49" s="9">
        <v>4</v>
      </c>
      <c r="G49" s="5" t="s">
        <v>35</v>
      </c>
      <c r="H49" s="5" t="s">
        <v>14</v>
      </c>
      <c r="I49" s="4">
        <v>2</v>
      </c>
      <c r="J49" s="15" t="s">
        <v>57</v>
      </c>
      <c r="K49" s="55">
        <v>4977600</v>
      </c>
      <c r="L49" s="55">
        <f t="shared" si="2"/>
        <v>9955200</v>
      </c>
    </row>
    <row r="50" spans="1:12" ht="66.75" customHeight="1" x14ac:dyDescent="0.25">
      <c r="A50" s="7">
        <v>46</v>
      </c>
      <c r="B50" s="17" t="s">
        <v>167</v>
      </c>
      <c r="C50" s="22" t="s">
        <v>168</v>
      </c>
      <c r="D50" s="32" t="s">
        <v>159</v>
      </c>
      <c r="E50" s="20" t="s">
        <v>169</v>
      </c>
      <c r="F50" s="9">
        <v>4</v>
      </c>
      <c r="G50" s="5" t="s">
        <v>35</v>
      </c>
      <c r="H50" s="5" t="s">
        <v>14</v>
      </c>
      <c r="I50" s="4">
        <v>2</v>
      </c>
      <c r="J50" s="15" t="s">
        <v>57</v>
      </c>
      <c r="K50" s="55">
        <v>6297100</v>
      </c>
      <c r="L50" s="55">
        <f t="shared" si="2"/>
        <v>12594200</v>
      </c>
    </row>
    <row r="51" spans="1:12" ht="66.75" customHeight="1" x14ac:dyDescent="0.25">
      <c r="A51" s="7">
        <v>47</v>
      </c>
      <c r="B51" s="17" t="s">
        <v>170</v>
      </c>
      <c r="C51" s="22" t="s">
        <v>171</v>
      </c>
      <c r="D51" s="8" t="s">
        <v>109</v>
      </c>
      <c r="E51" s="20" t="s">
        <v>172</v>
      </c>
      <c r="F51" s="9">
        <v>4</v>
      </c>
      <c r="G51" s="5" t="s">
        <v>35</v>
      </c>
      <c r="H51" s="5" t="s">
        <v>14</v>
      </c>
      <c r="I51" s="4">
        <v>2</v>
      </c>
      <c r="J51" s="15" t="s">
        <v>57</v>
      </c>
      <c r="K51" s="55">
        <v>2233000</v>
      </c>
      <c r="L51" s="55">
        <f t="shared" si="2"/>
        <v>4466000</v>
      </c>
    </row>
    <row r="52" spans="1:12" ht="66.75" customHeight="1" x14ac:dyDescent="0.25">
      <c r="A52" s="7">
        <v>48</v>
      </c>
      <c r="B52" s="17" t="s">
        <v>173</v>
      </c>
      <c r="C52" s="22" t="s">
        <v>174</v>
      </c>
      <c r="D52" s="8" t="s">
        <v>109</v>
      </c>
      <c r="E52" s="20" t="s">
        <v>175</v>
      </c>
      <c r="F52" s="9">
        <v>4</v>
      </c>
      <c r="G52" s="5" t="s">
        <v>35</v>
      </c>
      <c r="H52" s="5" t="s">
        <v>14</v>
      </c>
      <c r="I52" s="4">
        <v>2</v>
      </c>
      <c r="J52" s="15" t="s">
        <v>57</v>
      </c>
      <c r="K52" s="55">
        <v>2740500</v>
      </c>
      <c r="L52" s="55">
        <f t="shared" si="2"/>
        <v>5481000</v>
      </c>
    </row>
    <row r="53" spans="1:12" ht="66.75" customHeight="1" x14ac:dyDescent="0.25">
      <c r="A53" s="7">
        <v>49</v>
      </c>
      <c r="B53" s="19" t="s">
        <v>176</v>
      </c>
      <c r="C53" s="22" t="s">
        <v>177</v>
      </c>
      <c r="D53" s="33" t="s">
        <v>109</v>
      </c>
      <c r="E53" s="20" t="s">
        <v>176</v>
      </c>
      <c r="F53" s="9">
        <v>4</v>
      </c>
      <c r="G53" s="5" t="s">
        <v>97</v>
      </c>
      <c r="H53" s="5" t="s">
        <v>14</v>
      </c>
      <c r="I53" s="4">
        <v>2</v>
      </c>
      <c r="J53" s="15" t="s">
        <v>57</v>
      </c>
      <c r="K53" s="55">
        <v>1516300</v>
      </c>
      <c r="L53" s="55">
        <f t="shared" si="2"/>
        <v>3032600</v>
      </c>
    </row>
    <row r="54" spans="1:12" ht="66.75" customHeight="1" x14ac:dyDescent="0.25">
      <c r="A54" s="7">
        <v>50</v>
      </c>
      <c r="B54" s="19" t="s">
        <v>178</v>
      </c>
      <c r="C54" s="22" t="s">
        <v>179</v>
      </c>
      <c r="D54" s="34" t="s">
        <v>109</v>
      </c>
      <c r="E54" s="20" t="s">
        <v>178</v>
      </c>
      <c r="F54" s="9">
        <v>4</v>
      </c>
      <c r="G54" s="5" t="s">
        <v>97</v>
      </c>
      <c r="H54" s="5" t="s">
        <v>14</v>
      </c>
      <c r="I54" s="4">
        <v>2</v>
      </c>
      <c r="J54" s="15" t="s">
        <v>57</v>
      </c>
      <c r="K54" s="55">
        <v>1493856</v>
      </c>
      <c r="L54" s="55">
        <f t="shared" si="2"/>
        <v>2987712</v>
      </c>
    </row>
    <row r="55" spans="1:12" ht="66.75" customHeight="1" x14ac:dyDescent="0.25">
      <c r="A55" s="7">
        <v>51</v>
      </c>
      <c r="B55" s="19" t="s">
        <v>180</v>
      </c>
      <c r="C55" s="22" t="s">
        <v>181</v>
      </c>
      <c r="D55" s="35" t="s">
        <v>109</v>
      </c>
      <c r="E55" s="20" t="s">
        <v>180</v>
      </c>
      <c r="F55" s="9">
        <v>6</v>
      </c>
      <c r="G55" s="5" t="s">
        <v>97</v>
      </c>
      <c r="H55" s="5" t="s">
        <v>14</v>
      </c>
      <c r="I55" s="4">
        <v>2</v>
      </c>
      <c r="J55" s="15" t="s">
        <v>57</v>
      </c>
      <c r="K55" s="55">
        <v>1050600</v>
      </c>
      <c r="L55" s="55">
        <f t="shared" si="2"/>
        <v>2101200</v>
      </c>
    </row>
    <row r="56" spans="1:12" ht="66.75" customHeight="1" x14ac:dyDescent="0.25">
      <c r="A56" s="7">
        <v>52</v>
      </c>
      <c r="B56" s="19" t="s">
        <v>182</v>
      </c>
      <c r="C56" s="22" t="s">
        <v>183</v>
      </c>
      <c r="D56" s="35" t="s">
        <v>109</v>
      </c>
      <c r="E56" s="20" t="s">
        <v>182</v>
      </c>
      <c r="F56" s="9">
        <v>6</v>
      </c>
      <c r="G56" s="5" t="s">
        <v>97</v>
      </c>
      <c r="H56" s="5" t="s">
        <v>14</v>
      </c>
      <c r="I56" s="4">
        <v>2</v>
      </c>
      <c r="J56" s="15" t="s">
        <v>57</v>
      </c>
      <c r="K56" s="55">
        <v>1149120</v>
      </c>
      <c r="L56" s="55">
        <f t="shared" si="2"/>
        <v>2298240</v>
      </c>
    </row>
    <row r="57" spans="1:12" ht="66.75" customHeight="1" x14ac:dyDescent="0.25">
      <c r="A57" s="7">
        <v>53</v>
      </c>
      <c r="B57" s="19" t="s">
        <v>184</v>
      </c>
      <c r="C57" s="22" t="s">
        <v>185</v>
      </c>
      <c r="D57" s="35" t="s">
        <v>109</v>
      </c>
      <c r="E57" s="20" t="s">
        <v>184</v>
      </c>
      <c r="F57" s="9">
        <v>4</v>
      </c>
      <c r="G57" s="5" t="s">
        <v>97</v>
      </c>
      <c r="H57" s="5" t="s">
        <v>14</v>
      </c>
      <c r="I57" s="4">
        <v>2</v>
      </c>
      <c r="J57" s="15" t="s">
        <v>57</v>
      </c>
      <c r="K57" s="55">
        <v>2986800</v>
      </c>
      <c r="L57" s="55">
        <f t="shared" si="2"/>
        <v>5973600</v>
      </c>
    </row>
    <row r="58" spans="1:12" ht="66.75" customHeight="1" x14ac:dyDescent="0.25">
      <c r="A58" s="7">
        <v>54</v>
      </c>
      <c r="B58" s="19" t="s">
        <v>186</v>
      </c>
      <c r="C58" s="22" t="s">
        <v>187</v>
      </c>
      <c r="D58" s="35" t="s">
        <v>109</v>
      </c>
      <c r="E58" s="20" t="s">
        <v>186</v>
      </c>
      <c r="F58" s="9">
        <v>4</v>
      </c>
      <c r="G58" s="5" t="s">
        <v>97</v>
      </c>
      <c r="H58" s="5" t="s">
        <v>14</v>
      </c>
      <c r="I58" s="4">
        <v>2</v>
      </c>
      <c r="J58" s="15" t="s">
        <v>57</v>
      </c>
      <c r="K58" s="55">
        <v>2986800</v>
      </c>
      <c r="L58" s="55">
        <f t="shared" si="2"/>
        <v>5973600</v>
      </c>
    </row>
    <row r="59" spans="1:12" ht="66.75" customHeight="1" x14ac:dyDescent="0.25">
      <c r="A59" s="7">
        <v>55</v>
      </c>
      <c r="B59" s="19" t="s">
        <v>188</v>
      </c>
      <c r="C59" s="22" t="s">
        <v>189</v>
      </c>
      <c r="D59" s="36" t="s">
        <v>190</v>
      </c>
      <c r="E59" s="20" t="s">
        <v>188</v>
      </c>
      <c r="F59" s="9">
        <v>4</v>
      </c>
      <c r="G59" s="5" t="s">
        <v>97</v>
      </c>
      <c r="H59" s="5" t="s">
        <v>14</v>
      </c>
      <c r="I59" s="4">
        <v>2</v>
      </c>
      <c r="J59" s="15" t="s">
        <v>57</v>
      </c>
      <c r="K59" s="55">
        <v>6063300</v>
      </c>
      <c r="L59" s="55">
        <f t="shared" si="2"/>
        <v>12126600</v>
      </c>
    </row>
    <row r="60" spans="1:12" ht="66.75" customHeight="1" x14ac:dyDescent="0.25">
      <c r="A60" s="7">
        <v>56</v>
      </c>
      <c r="B60" s="19" t="s">
        <v>191</v>
      </c>
      <c r="C60" s="22" t="s">
        <v>192</v>
      </c>
      <c r="D60" s="37" t="s">
        <v>109</v>
      </c>
      <c r="E60" s="20" t="s">
        <v>191</v>
      </c>
      <c r="F60" s="9">
        <v>4</v>
      </c>
      <c r="G60" s="5" t="s">
        <v>97</v>
      </c>
      <c r="H60" s="5" t="s">
        <v>14</v>
      </c>
      <c r="I60" s="4">
        <v>2</v>
      </c>
      <c r="J60" s="15" t="s">
        <v>57</v>
      </c>
      <c r="K60" s="55">
        <v>2585520</v>
      </c>
      <c r="L60" s="55">
        <f t="shared" si="2"/>
        <v>5171040</v>
      </c>
    </row>
    <row r="61" spans="1:12" ht="66.75" customHeight="1" x14ac:dyDescent="0.25">
      <c r="A61" s="7">
        <v>57</v>
      </c>
      <c r="B61" s="20" t="s">
        <v>193</v>
      </c>
      <c r="C61" s="22" t="s">
        <v>194</v>
      </c>
      <c r="D61" s="38" t="s">
        <v>195</v>
      </c>
      <c r="E61" s="20" t="s">
        <v>196</v>
      </c>
      <c r="F61" s="9">
        <v>4</v>
      </c>
      <c r="G61" s="5" t="s">
        <v>97</v>
      </c>
      <c r="H61" s="5" t="s">
        <v>197</v>
      </c>
      <c r="I61" s="4">
        <v>9</v>
      </c>
      <c r="J61" s="15" t="s">
        <v>57</v>
      </c>
      <c r="K61" s="55">
        <v>12582400</v>
      </c>
      <c r="L61" s="55">
        <f t="shared" si="2"/>
        <v>113241600</v>
      </c>
    </row>
    <row r="62" spans="1:12" ht="66.75" customHeight="1" x14ac:dyDescent="0.25">
      <c r="A62" s="7">
        <v>58</v>
      </c>
      <c r="B62" s="17" t="s">
        <v>198</v>
      </c>
      <c r="C62" s="22" t="s">
        <v>199</v>
      </c>
      <c r="D62" s="39" t="s">
        <v>200</v>
      </c>
      <c r="E62" s="20" t="s">
        <v>201</v>
      </c>
      <c r="F62" s="9">
        <v>4</v>
      </c>
      <c r="G62" s="5" t="s">
        <v>45</v>
      </c>
      <c r="H62" s="5" t="s">
        <v>14</v>
      </c>
      <c r="I62" s="4">
        <v>8</v>
      </c>
      <c r="J62" s="15" t="s">
        <v>57</v>
      </c>
      <c r="K62" s="55">
        <v>6619600</v>
      </c>
      <c r="L62" s="55">
        <f t="shared" si="2"/>
        <v>52956800</v>
      </c>
    </row>
    <row r="63" spans="1:12" ht="66.75" customHeight="1" x14ac:dyDescent="0.25">
      <c r="A63" s="7">
        <v>59</v>
      </c>
      <c r="B63" s="17" t="s">
        <v>202</v>
      </c>
      <c r="C63" s="22" t="s">
        <v>203</v>
      </c>
      <c r="D63" s="40" t="s">
        <v>204</v>
      </c>
      <c r="E63" s="20" t="s">
        <v>205</v>
      </c>
      <c r="F63" s="9">
        <v>4</v>
      </c>
      <c r="G63" s="5" t="s">
        <v>45</v>
      </c>
      <c r="H63" s="5" t="s">
        <v>197</v>
      </c>
      <c r="I63" s="4">
        <v>40</v>
      </c>
      <c r="J63" s="15" t="s">
        <v>57</v>
      </c>
      <c r="K63" s="55">
        <v>3532200</v>
      </c>
      <c r="L63" s="55">
        <f t="shared" si="2"/>
        <v>141288000</v>
      </c>
    </row>
    <row r="64" spans="1:12" ht="66.75" customHeight="1" x14ac:dyDescent="0.25">
      <c r="A64" s="7">
        <v>60</v>
      </c>
      <c r="B64" s="17" t="s">
        <v>206</v>
      </c>
      <c r="C64" s="15" t="s">
        <v>207</v>
      </c>
      <c r="D64" s="8" t="s">
        <v>208</v>
      </c>
      <c r="E64" s="20" t="s">
        <v>209</v>
      </c>
      <c r="F64" s="9">
        <v>6</v>
      </c>
      <c r="G64" s="16" t="s">
        <v>97</v>
      </c>
      <c r="H64" s="16" t="s">
        <v>14</v>
      </c>
      <c r="I64" s="4">
        <v>10</v>
      </c>
      <c r="J64" s="15" t="s">
        <v>57</v>
      </c>
      <c r="K64" s="55">
        <v>603750</v>
      </c>
      <c r="L64" s="55">
        <f t="shared" si="2"/>
        <v>6037500</v>
      </c>
    </row>
    <row r="65" spans="1:12" ht="66.75" customHeight="1" x14ac:dyDescent="0.25">
      <c r="A65" s="7">
        <v>61</v>
      </c>
      <c r="B65" s="17" t="s">
        <v>210</v>
      </c>
      <c r="C65" s="22" t="s">
        <v>211</v>
      </c>
      <c r="D65" s="41" t="s">
        <v>212</v>
      </c>
      <c r="E65" s="20" t="s">
        <v>213</v>
      </c>
      <c r="F65" s="9">
        <v>4</v>
      </c>
      <c r="G65" s="5" t="s">
        <v>45</v>
      </c>
      <c r="H65" s="5" t="s">
        <v>214</v>
      </c>
      <c r="I65" s="4">
        <v>3</v>
      </c>
      <c r="J65" s="15" t="s">
        <v>57</v>
      </c>
      <c r="K65" s="55">
        <v>3630700</v>
      </c>
      <c r="L65" s="55">
        <f t="shared" si="2"/>
        <v>10892100</v>
      </c>
    </row>
    <row r="66" spans="1:12" ht="66.75" customHeight="1" x14ac:dyDescent="0.25">
      <c r="A66" s="7">
        <v>62</v>
      </c>
      <c r="B66" s="17" t="s">
        <v>215</v>
      </c>
      <c r="C66" s="22" t="s">
        <v>216</v>
      </c>
      <c r="D66" s="42" t="s">
        <v>217</v>
      </c>
      <c r="E66" s="20" t="s">
        <v>218</v>
      </c>
      <c r="F66" s="9">
        <v>4</v>
      </c>
      <c r="G66" s="5" t="s">
        <v>45</v>
      </c>
      <c r="H66" s="5" t="s">
        <v>219</v>
      </c>
      <c r="I66" s="4">
        <v>1</v>
      </c>
      <c r="J66" s="15" t="s">
        <v>57</v>
      </c>
      <c r="K66" s="55">
        <v>2436000</v>
      </c>
      <c r="L66" s="55">
        <f t="shared" si="2"/>
        <v>2436000</v>
      </c>
    </row>
    <row r="67" spans="1:12" ht="66.75" customHeight="1" x14ac:dyDescent="0.25">
      <c r="A67" s="7">
        <v>63</v>
      </c>
      <c r="B67" s="17" t="s">
        <v>220</v>
      </c>
      <c r="C67" s="22" t="s">
        <v>221</v>
      </c>
      <c r="D67" s="43" t="s">
        <v>222</v>
      </c>
      <c r="E67" s="20" t="s">
        <v>223</v>
      </c>
      <c r="F67" s="9">
        <v>4</v>
      </c>
      <c r="G67" s="5" t="s">
        <v>45</v>
      </c>
      <c r="H67" s="5" t="s">
        <v>14</v>
      </c>
      <c r="I67" s="4">
        <v>1</v>
      </c>
      <c r="J67" s="15" t="s">
        <v>57</v>
      </c>
      <c r="K67" s="55">
        <v>3650000</v>
      </c>
      <c r="L67" s="55">
        <f t="shared" si="2"/>
        <v>3650000</v>
      </c>
    </row>
    <row r="68" spans="1:12" ht="66.75" customHeight="1" x14ac:dyDescent="0.25">
      <c r="A68" s="7">
        <v>64</v>
      </c>
      <c r="B68" s="17" t="s">
        <v>224</v>
      </c>
      <c r="C68" s="22" t="s">
        <v>225</v>
      </c>
      <c r="D68" s="44" t="s">
        <v>226</v>
      </c>
      <c r="E68" s="20" t="s">
        <v>227</v>
      </c>
      <c r="F68" s="9">
        <v>6</v>
      </c>
      <c r="G68" s="5" t="s">
        <v>97</v>
      </c>
      <c r="H68" s="5" t="s">
        <v>228</v>
      </c>
      <c r="I68" s="4">
        <v>6</v>
      </c>
      <c r="J68" s="15" t="s">
        <v>57</v>
      </c>
      <c r="K68" s="55">
        <v>100000</v>
      </c>
      <c r="L68" s="55">
        <f t="shared" si="2"/>
        <v>600000</v>
      </c>
    </row>
    <row r="69" spans="1:12" ht="66.75" customHeight="1" x14ac:dyDescent="0.25">
      <c r="A69" s="7">
        <v>65</v>
      </c>
      <c r="B69" s="17" t="s">
        <v>229</v>
      </c>
      <c r="C69" s="22" t="s">
        <v>230</v>
      </c>
      <c r="D69" s="45" t="s">
        <v>68</v>
      </c>
      <c r="E69" s="20" t="s">
        <v>231</v>
      </c>
      <c r="F69" s="9">
        <v>4</v>
      </c>
      <c r="G69" s="5" t="s">
        <v>13</v>
      </c>
      <c r="H69" s="5" t="s">
        <v>14</v>
      </c>
      <c r="I69" s="4">
        <v>8</v>
      </c>
      <c r="J69" s="15" t="s">
        <v>57</v>
      </c>
      <c r="K69" s="55">
        <v>4888800</v>
      </c>
      <c r="L69" s="55">
        <f t="shared" si="2"/>
        <v>39110400</v>
      </c>
    </row>
    <row r="70" spans="1:12" ht="66.75" customHeight="1" x14ac:dyDescent="0.25">
      <c r="A70" s="7">
        <v>66</v>
      </c>
      <c r="B70" s="17" t="s">
        <v>232</v>
      </c>
      <c r="C70" s="22" t="s">
        <v>233</v>
      </c>
      <c r="D70" s="46" t="s">
        <v>109</v>
      </c>
      <c r="E70" s="20" t="s">
        <v>234</v>
      </c>
      <c r="F70" s="9">
        <v>4</v>
      </c>
      <c r="G70" s="5" t="s">
        <v>35</v>
      </c>
      <c r="H70" s="5" t="s">
        <v>14</v>
      </c>
      <c r="I70" s="4">
        <v>2</v>
      </c>
      <c r="J70" s="15" t="s">
        <v>57</v>
      </c>
      <c r="K70" s="55">
        <v>4104000</v>
      </c>
      <c r="L70" s="55">
        <f t="shared" si="2"/>
        <v>8208000</v>
      </c>
    </row>
    <row r="71" spans="1:12" ht="66.75" customHeight="1" x14ac:dyDescent="0.25">
      <c r="A71" s="7">
        <v>67</v>
      </c>
      <c r="B71" s="17" t="s">
        <v>235</v>
      </c>
      <c r="C71" s="22" t="s">
        <v>236</v>
      </c>
      <c r="D71" s="45" t="s">
        <v>68</v>
      </c>
      <c r="E71" s="20" t="s">
        <v>237</v>
      </c>
      <c r="F71" s="9">
        <v>4</v>
      </c>
      <c r="G71" s="5" t="s">
        <v>13</v>
      </c>
      <c r="H71" s="5" t="s">
        <v>14</v>
      </c>
      <c r="I71" s="4">
        <v>5</v>
      </c>
      <c r="J71" s="15" t="s">
        <v>57</v>
      </c>
      <c r="K71" s="55">
        <v>4252400</v>
      </c>
      <c r="L71" s="55">
        <f t="shared" si="2"/>
        <v>21262000</v>
      </c>
    </row>
    <row r="72" spans="1:12" ht="66.75" customHeight="1" x14ac:dyDescent="0.25">
      <c r="A72" s="7">
        <v>68</v>
      </c>
      <c r="B72" s="17" t="s">
        <v>238</v>
      </c>
      <c r="C72" s="22" t="s">
        <v>239</v>
      </c>
      <c r="D72" s="47" t="s">
        <v>109</v>
      </c>
      <c r="E72" s="20" t="s">
        <v>240</v>
      </c>
      <c r="F72" s="9">
        <v>4</v>
      </c>
      <c r="G72" s="5" t="s">
        <v>35</v>
      </c>
      <c r="H72" s="5" t="s">
        <v>14</v>
      </c>
      <c r="I72" s="4">
        <v>2</v>
      </c>
      <c r="J72" s="15" t="s">
        <v>57</v>
      </c>
      <c r="K72" s="55">
        <v>3144576</v>
      </c>
      <c r="L72" s="55">
        <f t="shared" si="2"/>
        <v>6289152</v>
      </c>
    </row>
    <row r="73" spans="1:12" ht="66.75" customHeight="1" x14ac:dyDescent="0.25">
      <c r="A73" s="7">
        <v>69</v>
      </c>
      <c r="B73" s="20" t="s">
        <v>241</v>
      </c>
      <c r="C73" s="22" t="s">
        <v>242</v>
      </c>
      <c r="D73" s="48" t="s">
        <v>243</v>
      </c>
      <c r="E73" s="20" t="s">
        <v>241</v>
      </c>
      <c r="F73" s="9">
        <v>4</v>
      </c>
      <c r="G73" s="5" t="s">
        <v>13</v>
      </c>
      <c r="H73" s="5" t="s">
        <v>14</v>
      </c>
      <c r="I73" s="4">
        <v>1</v>
      </c>
      <c r="J73" s="15" t="s">
        <v>57</v>
      </c>
      <c r="K73" s="55">
        <v>12065760</v>
      </c>
      <c r="L73" s="55">
        <f t="shared" si="2"/>
        <v>12065760</v>
      </c>
    </row>
    <row r="74" spans="1:12" ht="66.75" customHeight="1" x14ac:dyDescent="0.25">
      <c r="A74" s="7">
        <v>70</v>
      </c>
      <c r="B74" s="20" t="s">
        <v>244</v>
      </c>
      <c r="C74" s="28" t="s">
        <v>245</v>
      </c>
      <c r="D74" s="49" t="s">
        <v>243</v>
      </c>
      <c r="E74" s="20" t="s">
        <v>244</v>
      </c>
      <c r="F74" s="9">
        <v>4</v>
      </c>
      <c r="G74" s="16" t="s">
        <v>13</v>
      </c>
      <c r="H74" s="16" t="s">
        <v>14</v>
      </c>
      <c r="I74" s="4">
        <v>1</v>
      </c>
      <c r="J74" s="15" t="s">
        <v>57</v>
      </c>
      <c r="K74" s="55">
        <v>12065760</v>
      </c>
      <c r="L74" s="55">
        <f t="shared" si="2"/>
        <v>12065760</v>
      </c>
    </row>
    <row r="75" spans="1:12" ht="15.75" x14ac:dyDescent="0.25">
      <c r="A75" s="52"/>
      <c r="B75" s="10" t="s">
        <v>246</v>
      </c>
      <c r="C75" s="10"/>
      <c r="D75" s="10"/>
      <c r="E75" s="10"/>
      <c r="F75" s="10"/>
      <c r="G75" s="10"/>
      <c r="H75" s="10"/>
      <c r="I75" s="10"/>
      <c r="J75" s="6"/>
      <c r="K75" s="50" t="s">
        <v>250</v>
      </c>
      <c r="L75" s="50">
        <f t="shared" ref="L75" si="3">SUM(L4:L74)</f>
        <v>1662754328</v>
      </c>
    </row>
  </sheetData>
  <mergeCells count="11">
    <mergeCell ref="L1:L2"/>
    <mergeCell ref="H1:H2"/>
    <mergeCell ref="I1:I2"/>
    <mergeCell ref="J1:J2"/>
    <mergeCell ref="K1:K2"/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M4" sqref="M4:M5"/>
    </sheetView>
  </sheetViews>
  <sheetFormatPr defaultRowHeight="15" x14ac:dyDescent="0.25"/>
  <cols>
    <col min="1" max="1" width="7.5703125" customWidth="1"/>
    <col min="2" max="2" width="18.85546875" style="21" customWidth="1"/>
    <col min="3" max="3" width="12.28515625" hidden="1" customWidth="1"/>
    <col min="5" max="5" width="32.42578125" style="21" customWidth="1"/>
    <col min="10" max="10" width="13.5703125" customWidth="1"/>
    <col min="11" max="11" width="17.42578125" style="53" customWidth="1"/>
    <col min="12" max="12" width="17.42578125" customWidth="1"/>
    <col min="13" max="15" width="12.5703125" style="57" customWidth="1"/>
  </cols>
  <sheetData>
    <row r="1" spans="1:12" ht="25.5" customHeight="1" x14ac:dyDescent="0.25">
      <c r="A1" s="99" t="s">
        <v>0</v>
      </c>
      <c r="B1" s="100" t="s">
        <v>1</v>
      </c>
      <c r="C1" s="11"/>
      <c r="D1" s="99" t="s">
        <v>2</v>
      </c>
      <c r="E1" s="100" t="s">
        <v>3</v>
      </c>
      <c r="F1" s="98" t="s">
        <v>249</v>
      </c>
      <c r="G1" s="98" t="s">
        <v>4</v>
      </c>
      <c r="H1" s="98" t="s">
        <v>5</v>
      </c>
      <c r="I1" s="101" t="s">
        <v>6</v>
      </c>
      <c r="J1" s="98" t="s">
        <v>7</v>
      </c>
      <c r="K1" s="98" t="s">
        <v>247</v>
      </c>
      <c r="L1" s="98" t="s">
        <v>248</v>
      </c>
    </row>
    <row r="2" spans="1:12" ht="15.75" x14ac:dyDescent="0.25">
      <c r="A2" s="99"/>
      <c r="B2" s="100"/>
      <c r="C2" s="11"/>
      <c r="D2" s="99"/>
      <c r="E2" s="100"/>
      <c r="F2" s="98"/>
      <c r="G2" s="98"/>
      <c r="H2" s="98"/>
      <c r="I2" s="101"/>
      <c r="J2" s="98"/>
      <c r="K2" s="98"/>
      <c r="L2" s="98"/>
    </row>
    <row r="3" spans="1:12" ht="47.25" x14ac:dyDescent="0.25">
      <c r="A3" s="1"/>
      <c r="B3" s="51" t="s">
        <v>8</v>
      </c>
      <c r="C3" s="51"/>
      <c r="D3" s="51"/>
      <c r="E3" s="51"/>
      <c r="F3" s="2"/>
      <c r="G3" s="3"/>
      <c r="H3" s="3"/>
      <c r="I3" s="4"/>
      <c r="J3" s="6"/>
      <c r="K3" s="54"/>
      <c r="L3" s="52"/>
    </row>
    <row r="4" spans="1:12" ht="66.75" customHeight="1" x14ac:dyDescent="0.25">
      <c r="A4" s="7">
        <v>1</v>
      </c>
      <c r="B4" s="17" t="s">
        <v>9</v>
      </c>
      <c r="C4" s="22" t="s">
        <v>10</v>
      </c>
      <c r="D4" s="8" t="s">
        <v>11</v>
      </c>
      <c r="E4" s="20" t="s">
        <v>12</v>
      </c>
      <c r="F4" s="9">
        <v>3</v>
      </c>
      <c r="G4" s="5" t="s">
        <v>13</v>
      </c>
      <c r="H4" s="5" t="s">
        <v>14</v>
      </c>
      <c r="I4" s="4">
        <v>30</v>
      </c>
      <c r="J4" s="6" t="s">
        <v>15</v>
      </c>
      <c r="K4" s="55">
        <v>2275700</v>
      </c>
      <c r="L4" s="56">
        <f t="shared" ref="L4:L13" si="0">K4*I4</f>
        <v>68271000</v>
      </c>
    </row>
    <row r="5" spans="1:12" ht="66.75" customHeight="1" x14ac:dyDescent="0.25">
      <c r="A5" s="7">
        <v>2</v>
      </c>
      <c r="B5" s="17" t="s">
        <v>16</v>
      </c>
      <c r="C5" s="22" t="s">
        <v>17</v>
      </c>
      <c r="D5" s="8" t="s">
        <v>18</v>
      </c>
      <c r="E5" s="20" t="s">
        <v>19</v>
      </c>
      <c r="F5" s="9">
        <v>3</v>
      </c>
      <c r="G5" s="5" t="s">
        <v>13</v>
      </c>
      <c r="H5" s="5" t="s">
        <v>14</v>
      </c>
      <c r="I5" s="4">
        <v>12</v>
      </c>
      <c r="J5" s="6" t="s">
        <v>15</v>
      </c>
      <c r="K5" s="55">
        <v>6142600</v>
      </c>
      <c r="L5" s="56">
        <f t="shared" si="0"/>
        <v>73711200</v>
      </c>
    </row>
    <row r="6" spans="1:12" ht="66.75" customHeight="1" x14ac:dyDescent="0.25">
      <c r="A6" s="7">
        <v>3</v>
      </c>
      <c r="B6" s="17" t="s">
        <v>20</v>
      </c>
      <c r="C6" s="22" t="s">
        <v>21</v>
      </c>
      <c r="D6" s="23" t="s">
        <v>22</v>
      </c>
      <c r="E6" s="20" t="s">
        <v>23</v>
      </c>
      <c r="F6" s="9">
        <v>3</v>
      </c>
      <c r="G6" s="5" t="s">
        <v>13</v>
      </c>
      <c r="H6" s="5" t="s">
        <v>14</v>
      </c>
      <c r="I6" s="4">
        <v>20</v>
      </c>
      <c r="J6" s="6" t="s">
        <v>15</v>
      </c>
      <c r="K6" s="55">
        <v>3325200</v>
      </c>
      <c r="L6" s="56">
        <f t="shared" si="0"/>
        <v>66504000</v>
      </c>
    </row>
    <row r="7" spans="1:12" ht="66.75" customHeight="1" x14ac:dyDescent="0.25">
      <c r="A7" s="7">
        <v>4</v>
      </c>
      <c r="B7" s="17" t="s">
        <v>24</v>
      </c>
      <c r="C7" s="22" t="s">
        <v>25</v>
      </c>
      <c r="D7" s="8" t="s">
        <v>26</v>
      </c>
      <c r="E7" s="20" t="s">
        <v>27</v>
      </c>
      <c r="F7" s="9">
        <v>3</v>
      </c>
      <c r="G7" s="5" t="s">
        <v>13</v>
      </c>
      <c r="H7" s="5" t="s">
        <v>14</v>
      </c>
      <c r="I7" s="4">
        <v>2</v>
      </c>
      <c r="J7" s="6" t="s">
        <v>15</v>
      </c>
      <c r="K7" s="55">
        <v>2718300</v>
      </c>
      <c r="L7" s="56">
        <f t="shared" si="0"/>
        <v>5436600</v>
      </c>
    </row>
    <row r="8" spans="1:12" ht="66.75" customHeight="1" x14ac:dyDescent="0.25">
      <c r="A8" s="7">
        <v>5</v>
      </c>
      <c r="B8" s="17" t="s">
        <v>28</v>
      </c>
      <c r="C8" s="22" t="s">
        <v>29</v>
      </c>
      <c r="D8" s="8" t="s">
        <v>26</v>
      </c>
      <c r="E8" s="20" t="s">
        <v>30</v>
      </c>
      <c r="F8" s="9">
        <v>3</v>
      </c>
      <c r="G8" s="5" t="s">
        <v>13</v>
      </c>
      <c r="H8" s="5" t="s">
        <v>14</v>
      </c>
      <c r="I8" s="4">
        <v>2</v>
      </c>
      <c r="J8" s="6" t="s">
        <v>15</v>
      </c>
      <c r="K8" s="55">
        <v>3135500</v>
      </c>
      <c r="L8" s="56">
        <f t="shared" si="0"/>
        <v>6271000</v>
      </c>
    </row>
    <row r="9" spans="1:12" ht="66.75" customHeight="1" x14ac:dyDescent="0.25">
      <c r="A9" s="7">
        <v>6</v>
      </c>
      <c r="B9" s="17" t="s">
        <v>31</v>
      </c>
      <c r="C9" s="22" t="s">
        <v>32</v>
      </c>
      <c r="D9" s="8" t="s">
        <v>33</v>
      </c>
      <c r="E9" s="20" t="s">
        <v>34</v>
      </c>
      <c r="F9" s="9">
        <v>3</v>
      </c>
      <c r="G9" s="5" t="s">
        <v>35</v>
      </c>
      <c r="H9" s="5" t="s">
        <v>14</v>
      </c>
      <c r="I9" s="4">
        <v>3</v>
      </c>
      <c r="J9" s="6" t="s">
        <v>15</v>
      </c>
      <c r="K9" s="55">
        <v>2652000</v>
      </c>
      <c r="L9" s="56">
        <f t="shared" si="0"/>
        <v>7956000</v>
      </c>
    </row>
    <row r="10" spans="1:12" ht="66.75" customHeight="1" x14ac:dyDescent="0.25">
      <c r="A10" s="7">
        <v>7</v>
      </c>
      <c r="B10" s="17" t="s">
        <v>36</v>
      </c>
      <c r="C10" s="22" t="s">
        <v>37</v>
      </c>
      <c r="D10" s="8" t="s">
        <v>38</v>
      </c>
      <c r="E10" s="20" t="s">
        <v>39</v>
      </c>
      <c r="F10" s="9" t="s">
        <v>40</v>
      </c>
      <c r="G10" s="5" t="s">
        <v>35</v>
      </c>
      <c r="H10" s="5" t="s">
        <v>14</v>
      </c>
      <c r="I10" s="4">
        <v>8</v>
      </c>
      <c r="J10" s="6" t="s">
        <v>15</v>
      </c>
      <c r="K10" s="55">
        <v>15810000</v>
      </c>
      <c r="L10" s="56">
        <f t="shared" si="0"/>
        <v>126480000</v>
      </c>
    </row>
    <row r="11" spans="1:12" ht="66.75" customHeight="1" x14ac:dyDescent="0.25">
      <c r="A11" s="7">
        <v>8</v>
      </c>
      <c r="B11" s="17" t="s">
        <v>41</v>
      </c>
      <c r="C11" s="22" t="s">
        <v>42</v>
      </c>
      <c r="D11" s="24" t="s">
        <v>43</v>
      </c>
      <c r="E11" s="20" t="s">
        <v>44</v>
      </c>
      <c r="F11" s="9">
        <v>3</v>
      </c>
      <c r="G11" s="5" t="s">
        <v>45</v>
      </c>
      <c r="H11" s="5" t="s">
        <v>14</v>
      </c>
      <c r="I11" s="4">
        <v>20</v>
      </c>
      <c r="J11" s="6" t="s">
        <v>15</v>
      </c>
      <c r="K11" s="55">
        <v>1792200</v>
      </c>
      <c r="L11" s="56">
        <f t="shared" si="0"/>
        <v>35844000</v>
      </c>
    </row>
    <row r="12" spans="1:12" ht="66.75" customHeight="1" x14ac:dyDescent="0.25">
      <c r="A12" s="7">
        <v>9</v>
      </c>
      <c r="B12" s="17" t="s">
        <v>46</v>
      </c>
      <c r="C12" s="22" t="s">
        <v>47</v>
      </c>
      <c r="D12" s="24" t="s">
        <v>43</v>
      </c>
      <c r="E12" s="20" t="s">
        <v>48</v>
      </c>
      <c r="F12" s="9">
        <v>3</v>
      </c>
      <c r="G12" s="5" t="s">
        <v>45</v>
      </c>
      <c r="H12" s="5" t="s">
        <v>14</v>
      </c>
      <c r="I12" s="4">
        <v>3</v>
      </c>
      <c r="J12" s="6" t="s">
        <v>15</v>
      </c>
      <c r="K12" s="55">
        <v>1792200</v>
      </c>
      <c r="L12" s="56">
        <f t="shared" si="0"/>
        <v>5376600</v>
      </c>
    </row>
    <row r="13" spans="1:12" ht="66.75" customHeight="1" x14ac:dyDescent="0.25">
      <c r="A13" s="7">
        <v>10</v>
      </c>
      <c r="B13" s="17" t="s">
        <v>49</v>
      </c>
      <c r="C13" s="22" t="s">
        <v>50</v>
      </c>
      <c r="D13" s="25" t="s">
        <v>51</v>
      </c>
      <c r="E13" s="20" t="s">
        <v>49</v>
      </c>
      <c r="F13" s="9" t="s">
        <v>40</v>
      </c>
      <c r="G13" s="5" t="s">
        <v>35</v>
      </c>
      <c r="H13" s="5" t="s">
        <v>14</v>
      </c>
      <c r="I13" s="4">
        <v>1</v>
      </c>
      <c r="J13" s="6" t="s">
        <v>15</v>
      </c>
      <c r="K13" s="55">
        <v>4794000</v>
      </c>
      <c r="L13" s="56">
        <f t="shared" si="0"/>
        <v>4794000</v>
      </c>
    </row>
    <row r="14" spans="1:12" ht="66.75" customHeight="1" x14ac:dyDescent="0.25">
      <c r="A14" s="10"/>
      <c r="B14" s="14" t="s">
        <v>52</v>
      </c>
      <c r="C14" s="14"/>
      <c r="D14" s="14"/>
      <c r="E14" s="14"/>
      <c r="F14" s="11"/>
      <c r="G14" s="12"/>
      <c r="H14" s="12"/>
      <c r="I14" s="13"/>
      <c r="J14" s="14"/>
      <c r="K14" s="55"/>
      <c r="L14" s="56"/>
    </row>
    <row r="15" spans="1:12" ht="66.75" customHeight="1" x14ac:dyDescent="0.25">
      <c r="A15" s="7">
        <v>11</v>
      </c>
      <c r="B15" s="17" t="s">
        <v>53</v>
      </c>
      <c r="C15" s="22" t="s">
        <v>54</v>
      </c>
      <c r="D15" s="26" t="s">
        <v>55</v>
      </c>
      <c r="E15" s="20" t="s">
        <v>56</v>
      </c>
      <c r="F15" s="9">
        <v>4</v>
      </c>
      <c r="G15" s="5" t="s">
        <v>13</v>
      </c>
      <c r="H15" s="5" t="s">
        <v>14</v>
      </c>
      <c r="I15" s="4">
        <v>8</v>
      </c>
      <c r="J15" s="15" t="s">
        <v>57</v>
      </c>
      <c r="K15" s="55">
        <v>3162000</v>
      </c>
      <c r="L15" s="56">
        <f t="shared" ref="L15:L46" si="1">K15*I15</f>
        <v>25296000</v>
      </c>
    </row>
    <row r="16" spans="1:12" ht="66.75" customHeight="1" x14ac:dyDescent="0.25">
      <c r="A16" s="7">
        <v>12</v>
      </c>
      <c r="B16" s="17" t="s">
        <v>58</v>
      </c>
      <c r="C16" s="22" t="s">
        <v>59</v>
      </c>
      <c r="D16" s="26" t="s">
        <v>60</v>
      </c>
      <c r="E16" s="20" t="s">
        <v>61</v>
      </c>
      <c r="F16" s="9">
        <v>4</v>
      </c>
      <c r="G16" s="5" t="s">
        <v>13</v>
      </c>
      <c r="H16" s="5" t="s">
        <v>14</v>
      </c>
      <c r="I16" s="4">
        <v>8</v>
      </c>
      <c r="J16" s="15" t="s">
        <v>57</v>
      </c>
      <c r="K16" s="55">
        <v>3264000</v>
      </c>
      <c r="L16" s="56">
        <f t="shared" si="1"/>
        <v>26112000</v>
      </c>
    </row>
    <row r="17" spans="1:12" ht="66.75" customHeight="1" x14ac:dyDescent="0.25">
      <c r="A17" s="7">
        <v>13</v>
      </c>
      <c r="B17" s="17" t="s">
        <v>62</v>
      </c>
      <c r="C17" s="22" t="s">
        <v>63</v>
      </c>
      <c r="D17" s="26" t="s">
        <v>64</v>
      </c>
      <c r="E17" s="20" t="s">
        <v>65</v>
      </c>
      <c r="F17" s="9">
        <v>4</v>
      </c>
      <c r="G17" s="5" t="s">
        <v>13</v>
      </c>
      <c r="H17" s="5" t="s">
        <v>14</v>
      </c>
      <c r="I17" s="4">
        <v>8</v>
      </c>
      <c r="J17" s="15" t="s">
        <v>57</v>
      </c>
      <c r="K17" s="55">
        <v>3162000</v>
      </c>
      <c r="L17" s="56">
        <f t="shared" si="1"/>
        <v>25296000</v>
      </c>
    </row>
    <row r="18" spans="1:12" ht="66.75" customHeight="1" x14ac:dyDescent="0.25">
      <c r="A18" s="7">
        <v>14</v>
      </c>
      <c r="B18" s="17" t="s">
        <v>66</v>
      </c>
      <c r="C18" s="22" t="s">
        <v>67</v>
      </c>
      <c r="D18" s="27" t="s">
        <v>68</v>
      </c>
      <c r="E18" s="20" t="s">
        <v>69</v>
      </c>
      <c r="F18" s="9">
        <v>4</v>
      </c>
      <c r="G18" s="5" t="s">
        <v>35</v>
      </c>
      <c r="H18" s="5" t="s">
        <v>14</v>
      </c>
      <c r="I18" s="4">
        <v>2</v>
      </c>
      <c r="J18" s="15" t="s">
        <v>57</v>
      </c>
      <c r="K18" s="55">
        <v>5610000</v>
      </c>
      <c r="L18" s="56">
        <f t="shared" si="1"/>
        <v>11220000</v>
      </c>
    </row>
    <row r="19" spans="1:12" ht="66.75" customHeight="1" x14ac:dyDescent="0.25">
      <c r="A19" s="7">
        <v>15</v>
      </c>
      <c r="B19" s="17" t="s">
        <v>70</v>
      </c>
      <c r="C19" s="22" t="s">
        <v>71</v>
      </c>
      <c r="D19" s="27" t="s">
        <v>68</v>
      </c>
      <c r="E19" s="20" t="s">
        <v>72</v>
      </c>
      <c r="F19" s="9">
        <v>4</v>
      </c>
      <c r="G19" s="5" t="s">
        <v>35</v>
      </c>
      <c r="H19" s="5" t="s">
        <v>14</v>
      </c>
      <c r="I19" s="4">
        <v>1</v>
      </c>
      <c r="J19" s="15" t="s">
        <v>57</v>
      </c>
      <c r="K19" s="55">
        <v>7650000</v>
      </c>
      <c r="L19" s="56">
        <f t="shared" si="1"/>
        <v>7650000</v>
      </c>
    </row>
    <row r="20" spans="1:12" ht="66.75" customHeight="1" x14ac:dyDescent="0.25">
      <c r="A20" s="7">
        <v>16</v>
      </c>
      <c r="B20" s="17" t="s">
        <v>73</v>
      </c>
      <c r="C20" s="22" t="s">
        <v>74</v>
      </c>
      <c r="D20" s="27" t="s">
        <v>68</v>
      </c>
      <c r="E20" s="20" t="s">
        <v>75</v>
      </c>
      <c r="F20" s="9">
        <v>4</v>
      </c>
      <c r="G20" s="5" t="s">
        <v>35</v>
      </c>
      <c r="H20" s="5" t="s">
        <v>14</v>
      </c>
      <c r="I20" s="4">
        <v>1</v>
      </c>
      <c r="J20" s="15" t="s">
        <v>57</v>
      </c>
      <c r="K20" s="55">
        <v>4926600</v>
      </c>
      <c r="L20" s="56">
        <f t="shared" si="1"/>
        <v>4926600</v>
      </c>
    </row>
    <row r="21" spans="1:12" ht="66.75" customHeight="1" x14ac:dyDescent="0.25">
      <c r="A21" s="7">
        <v>17</v>
      </c>
      <c r="B21" s="17" t="s">
        <v>76</v>
      </c>
      <c r="C21" s="22" t="s">
        <v>77</v>
      </c>
      <c r="D21" s="27" t="s">
        <v>68</v>
      </c>
      <c r="E21" s="20" t="s">
        <v>78</v>
      </c>
      <c r="F21" s="9">
        <v>4</v>
      </c>
      <c r="G21" s="5" t="s">
        <v>35</v>
      </c>
      <c r="H21" s="5" t="s">
        <v>14</v>
      </c>
      <c r="I21" s="4">
        <v>2</v>
      </c>
      <c r="J21" s="15" t="s">
        <v>57</v>
      </c>
      <c r="K21" s="55">
        <v>3964800</v>
      </c>
      <c r="L21" s="56">
        <f t="shared" si="1"/>
        <v>7929600</v>
      </c>
    </row>
    <row r="22" spans="1:12" ht="66.75" customHeight="1" x14ac:dyDescent="0.25">
      <c r="A22" s="7">
        <v>18</v>
      </c>
      <c r="B22" s="17" t="s">
        <v>79</v>
      </c>
      <c r="C22" s="22" t="s">
        <v>80</v>
      </c>
      <c r="D22" s="27" t="s">
        <v>68</v>
      </c>
      <c r="E22" s="20" t="s">
        <v>81</v>
      </c>
      <c r="F22" s="9">
        <v>4</v>
      </c>
      <c r="G22" s="5" t="s">
        <v>35</v>
      </c>
      <c r="H22" s="5" t="s">
        <v>14</v>
      </c>
      <c r="I22" s="4">
        <v>2</v>
      </c>
      <c r="J22" s="15" t="s">
        <v>57</v>
      </c>
      <c r="K22" s="55">
        <v>3570000</v>
      </c>
      <c r="L22" s="56">
        <f t="shared" si="1"/>
        <v>7140000</v>
      </c>
    </row>
    <row r="23" spans="1:12" ht="66.75" customHeight="1" x14ac:dyDescent="0.25">
      <c r="A23" s="7">
        <v>19</v>
      </c>
      <c r="B23" s="17" t="s">
        <v>82</v>
      </c>
      <c r="C23" s="22" t="s">
        <v>83</v>
      </c>
      <c r="D23" s="27" t="s">
        <v>68</v>
      </c>
      <c r="E23" s="20" t="s">
        <v>84</v>
      </c>
      <c r="F23" s="9">
        <v>4</v>
      </c>
      <c r="G23" s="5" t="s">
        <v>35</v>
      </c>
      <c r="H23" s="5" t="s">
        <v>14</v>
      </c>
      <c r="I23" s="4">
        <v>2</v>
      </c>
      <c r="J23" s="15" t="s">
        <v>57</v>
      </c>
      <c r="K23" s="55">
        <v>7650000</v>
      </c>
      <c r="L23" s="56">
        <f t="shared" si="1"/>
        <v>15300000</v>
      </c>
    </row>
    <row r="24" spans="1:12" ht="66.75" customHeight="1" x14ac:dyDescent="0.25">
      <c r="A24" s="7">
        <v>20</v>
      </c>
      <c r="B24" s="17" t="s">
        <v>85</v>
      </c>
      <c r="C24" s="22" t="s">
        <v>86</v>
      </c>
      <c r="D24" s="27" t="s">
        <v>68</v>
      </c>
      <c r="E24" s="20" t="s">
        <v>87</v>
      </c>
      <c r="F24" s="9">
        <v>4</v>
      </c>
      <c r="G24" s="5" t="s">
        <v>35</v>
      </c>
      <c r="H24" s="5" t="s">
        <v>14</v>
      </c>
      <c r="I24" s="4">
        <v>1</v>
      </c>
      <c r="J24" s="15" t="s">
        <v>57</v>
      </c>
      <c r="K24" s="55">
        <v>6528000</v>
      </c>
      <c r="L24" s="56">
        <f t="shared" si="1"/>
        <v>6528000</v>
      </c>
    </row>
    <row r="25" spans="1:12" ht="66.75" customHeight="1" x14ac:dyDescent="0.25">
      <c r="A25" s="7">
        <v>21</v>
      </c>
      <c r="B25" s="17" t="s">
        <v>88</v>
      </c>
      <c r="C25" s="22" t="s">
        <v>89</v>
      </c>
      <c r="D25" s="27" t="s">
        <v>68</v>
      </c>
      <c r="E25" s="20" t="s">
        <v>90</v>
      </c>
      <c r="F25" s="9">
        <v>4</v>
      </c>
      <c r="G25" s="5" t="s">
        <v>35</v>
      </c>
      <c r="H25" s="5" t="s">
        <v>14</v>
      </c>
      <c r="I25" s="4">
        <v>2</v>
      </c>
      <c r="J25" s="15" t="s">
        <v>57</v>
      </c>
      <c r="K25" s="55">
        <v>6528000</v>
      </c>
      <c r="L25" s="56">
        <f t="shared" si="1"/>
        <v>13056000</v>
      </c>
    </row>
    <row r="26" spans="1:12" ht="66.75" customHeight="1" x14ac:dyDescent="0.25">
      <c r="A26" s="7">
        <v>22</v>
      </c>
      <c r="B26" s="17" t="s">
        <v>91</v>
      </c>
      <c r="C26" s="22" t="s">
        <v>92</v>
      </c>
      <c r="D26" s="27" t="s">
        <v>68</v>
      </c>
      <c r="E26" s="20" t="s">
        <v>93</v>
      </c>
      <c r="F26" s="9">
        <v>4</v>
      </c>
      <c r="G26" s="5" t="s">
        <v>35</v>
      </c>
      <c r="H26" s="5" t="s">
        <v>14</v>
      </c>
      <c r="I26" s="4">
        <v>8</v>
      </c>
      <c r="J26" s="15" t="s">
        <v>57</v>
      </c>
      <c r="K26" s="55">
        <v>6419600</v>
      </c>
      <c r="L26" s="56">
        <f t="shared" si="1"/>
        <v>51356800</v>
      </c>
    </row>
    <row r="27" spans="1:12" ht="66.75" customHeight="1" x14ac:dyDescent="0.25">
      <c r="A27" s="7">
        <v>23</v>
      </c>
      <c r="B27" s="18" t="s">
        <v>94</v>
      </c>
      <c r="C27" s="22" t="s">
        <v>95</v>
      </c>
      <c r="D27" s="27" t="s">
        <v>68</v>
      </c>
      <c r="E27" s="20" t="s">
        <v>96</v>
      </c>
      <c r="F27" s="9">
        <v>4</v>
      </c>
      <c r="G27" s="5" t="s">
        <v>97</v>
      </c>
      <c r="H27" s="5" t="s">
        <v>14</v>
      </c>
      <c r="I27" s="4">
        <v>30</v>
      </c>
      <c r="J27" s="15" t="s">
        <v>57</v>
      </c>
      <c r="K27" s="55">
        <v>3941300</v>
      </c>
      <c r="L27" s="56">
        <f t="shared" si="1"/>
        <v>118239000</v>
      </c>
    </row>
    <row r="28" spans="1:12" ht="66.75" customHeight="1" x14ac:dyDescent="0.25">
      <c r="A28" s="7">
        <v>24</v>
      </c>
      <c r="B28" s="18" t="s">
        <v>98</v>
      </c>
      <c r="C28" s="28" t="s">
        <v>99</v>
      </c>
      <c r="D28" s="27" t="s">
        <v>68</v>
      </c>
      <c r="E28" s="20" t="s">
        <v>100</v>
      </c>
      <c r="F28" s="9">
        <v>6</v>
      </c>
      <c r="G28" s="16" t="s">
        <v>97</v>
      </c>
      <c r="H28" s="16" t="s">
        <v>14</v>
      </c>
      <c r="I28" s="4">
        <v>15</v>
      </c>
      <c r="J28" s="15" t="s">
        <v>57</v>
      </c>
      <c r="K28" s="55">
        <v>6367700</v>
      </c>
      <c r="L28" s="56">
        <f t="shared" si="1"/>
        <v>95515500</v>
      </c>
    </row>
    <row r="29" spans="1:12" ht="66.75" customHeight="1" x14ac:dyDescent="0.25">
      <c r="A29" s="7">
        <v>25</v>
      </c>
      <c r="B29" s="18" t="s">
        <v>101</v>
      </c>
      <c r="C29" s="28" t="s">
        <v>102</v>
      </c>
      <c r="D29" s="27" t="s">
        <v>68</v>
      </c>
      <c r="E29" s="20" t="s">
        <v>103</v>
      </c>
      <c r="F29" s="9">
        <v>4</v>
      </c>
      <c r="G29" s="16" t="s">
        <v>97</v>
      </c>
      <c r="H29" s="16" t="s">
        <v>14</v>
      </c>
      <c r="I29" s="4">
        <v>10</v>
      </c>
      <c r="J29" s="15" t="s">
        <v>57</v>
      </c>
      <c r="K29" s="55">
        <v>6685100</v>
      </c>
      <c r="L29" s="56">
        <f t="shared" si="1"/>
        <v>66851000</v>
      </c>
    </row>
    <row r="30" spans="1:12" ht="66.75" customHeight="1" x14ac:dyDescent="0.25">
      <c r="A30" s="7">
        <v>26</v>
      </c>
      <c r="B30" s="18" t="s">
        <v>104</v>
      </c>
      <c r="C30" s="22" t="s">
        <v>105</v>
      </c>
      <c r="D30" s="27" t="s">
        <v>68</v>
      </c>
      <c r="E30" s="20" t="s">
        <v>106</v>
      </c>
      <c r="F30" s="9">
        <v>4</v>
      </c>
      <c r="G30" s="5" t="s">
        <v>97</v>
      </c>
      <c r="H30" s="5" t="s">
        <v>14</v>
      </c>
      <c r="I30" s="4">
        <v>30</v>
      </c>
      <c r="J30" s="15" t="s">
        <v>57</v>
      </c>
      <c r="K30" s="55">
        <v>5997600</v>
      </c>
      <c r="L30" s="56">
        <f t="shared" si="1"/>
        <v>179928000</v>
      </c>
    </row>
    <row r="31" spans="1:12" ht="66.75" customHeight="1" x14ac:dyDescent="0.25">
      <c r="A31" s="7">
        <v>27</v>
      </c>
      <c r="B31" s="17" t="s">
        <v>107</v>
      </c>
      <c r="C31" s="22" t="s">
        <v>108</v>
      </c>
      <c r="D31" s="29" t="s">
        <v>109</v>
      </c>
      <c r="E31" s="20" t="s">
        <v>110</v>
      </c>
      <c r="F31" s="9">
        <v>4</v>
      </c>
      <c r="G31" s="5" t="s">
        <v>13</v>
      </c>
      <c r="H31" s="5" t="s">
        <v>14</v>
      </c>
      <c r="I31" s="4">
        <v>2</v>
      </c>
      <c r="J31" s="15" t="s">
        <v>57</v>
      </c>
      <c r="K31" s="55">
        <v>2781600</v>
      </c>
      <c r="L31" s="56">
        <f t="shared" si="1"/>
        <v>5563200</v>
      </c>
    </row>
    <row r="32" spans="1:12" ht="66.75" customHeight="1" x14ac:dyDescent="0.25">
      <c r="A32" s="7">
        <v>28</v>
      </c>
      <c r="B32" s="17" t="s">
        <v>111</v>
      </c>
      <c r="C32" s="22" t="s">
        <v>112</v>
      </c>
      <c r="D32" s="29" t="s">
        <v>109</v>
      </c>
      <c r="E32" s="20" t="s">
        <v>113</v>
      </c>
      <c r="F32" s="9">
        <v>4</v>
      </c>
      <c r="G32" s="5" t="s">
        <v>13</v>
      </c>
      <c r="H32" s="5" t="s">
        <v>14</v>
      </c>
      <c r="I32" s="4">
        <v>2</v>
      </c>
      <c r="J32" s="15" t="s">
        <v>57</v>
      </c>
      <c r="K32" s="55">
        <v>2781600</v>
      </c>
      <c r="L32" s="56">
        <f t="shared" si="1"/>
        <v>5563200</v>
      </c>
    </row>
    <row r="33" spans="1:12" ht="66.75" customHeight="1" x14ac:dyDescent="0.25">
      <c r="A33" s="7">
        <v>29</v>
      </c>
      <c r="B33" s="17" t="s">
        <v>114</v>
      </c>
      <c r="C33" s="22" t="s">
        <v>115</v>
      </c>
      <c r="D33" s="29" t="s">
        <v>109</v>
      </c>
      <c r="E33" s="20" t="s">
        <v>116</v>
      </c>
      <c r="F33" s="9">
        <v>4</v>
      </c>
      <c r="G33" s="5" t="s">
        <v>13</v>
      </c>
      <c r="H33" s="5" t="s">
        <v>14</v>
      </c>
      <c r="I33" s="4">
        <v>2</v>
      </c>
      <c r="J33" s="15" t="s">
        <v>57</v>
      </c>
      <c r="K33" s="55">
        <v>2781600</v>
      </c>
      <c r="L33" s="56">
        <f t="shared" si="1"/>
        <v>5563200</v>
      </c>
    </row>
    <row r="34" spans="1:12" ht="66.75" customHeight="1" x14ac:dyDescent="0.25">
      <c r="A34" s="7">
        <v>30</v>
      </c>
      <c r="B34" s="17" t="s">
        <v>117</v>
      </c>
      <c r="C34" s="22" t="s">
        <v>118</v>
      </c>
      <c r="D34" s="29" t="s">
        <v>109</v>
      </c>
      <c r="E34" s="20" t="s">
        <v>119</v>
      </c>
      <c r="F34" s="9">
        <v>4</v>
      </c>
      <c r="G34" s="5" t="s">
        <v>35</v>
      </c>
      <c r="H34" s="5" t="s">
        <v>14</v>
      </c>
      <c r="I34" s="4">
        <v>1</v>
      </c>
      <c r="J34" s="15" t="s">
        <v>57</v>
      </c>
      <c r="K34" s="55">
        <v>3207500</v>
      </c>
      <c r="L34" s="56">
        <f t="shared" si="1"/>
        <v>3207500</v>
      </c>
    </row>
    <row r="35" spans="1:12" ht="66.75" customHeight="1" x14ac:dyDescent="0.25">
      <c r="A35" s="7">
        <v>31</v>
      </c>
      <c r="B35" s="17" t="s">
        <v>120</v>
      </c>
      <c r="C35" s="22" t="s">
        <v>121</v>
      </c>
      <c r="D35" s="29" t="s">
        <v>109</v>
      </c>
      <c r="E35" s="20" t="s">
        <v>122</v>
      </c>
      <c r="F35" s="9">
        <v>4</v>
      </c>
      <c r="G35" s="5" t="s">
        <v>35</v>
      </c>
      <c r="H35" s="5" t="s">
        <v>14</v>
      </c>
      <c r="I35" s="4">
        <v>1</v>
      </c>
      <c r="J35" s="15" t="s">
        <v>57</v>
      </c>
      <c r="K35" s="55">
        <v>3207500</v>
      </c>
      <c r="L35" s="56">
        <f t="shared" si="1"/>
        <v>3207500</v>
      </c>
    </row>
    <row r="36" spans="1:12" ht="66.75" customHeight="1" x14ac:dyDescent="0.25">
      <c r="A36" s="7">
        <v>32</v>
      </c>
      <c r="B36" s="17" t="s">
        <v>123</v>
      </c>
      <c r="C36" s="22" t="s">
        <v>124</v>
      </c>
      <c r="D36" s="29" t="s">
        <v>109</v>
      </c>
      <c r="E36" s="20" t="s">
        <v>125</v>
      </c>
      <c r="F36" s="9">
        <v>4</v>
      </c>
      <c r="G36" s="5" t="s">
        <v>35</v>
      </c>
      <c r="H36" s="5" t="s">
        <v>14</v>
      </c>
      <c r="I36" s="4">
        <v>1</v>
      </c>
      <c r="J36" s="15" t="s">
        <v>57</v>
      </c>
      <c r="K36" s="55">
        <v>3207500</v>
      </c>
      <c r="L36" s="56">
        <f t="shared" si="1"/>
        <v>3207500</v>
      </c>
    </row>
    <row r="37" spans="1:12" ht="66.75" customHeight="1" x14ac:dyDescent="0.25">
      <c r="A37" s="7">
        <v>33</v>
      </c>
      <c r="B37" s="17" t="s">
        <v>126</v>
      </c>
      <c r="C37" s="22" t="s">
        <v>127</v>
      </c>
      <c r="D37" s="29" t="s">
        <v>109</v>
      </c>
      <c r="E37" s="20" t="s">
        <v>128</v>
      </c>
      <c r="F37" s="9">
        <v>4</v>
      </c>
      <c r="G37" s="5" t="s">
        <v>35</v>
      </c>
      <c r="H37" s="5" t="s">
        <v>14</v>
      </c>
      <c r="I37" s="4">
        <v>2</v>
      </c>
      <c r="J37" s="15" t="s">
        <v>57</v>
      </c>
      <c r="K37" s="55">
        <v>2956000</v>
      </c>
      <c r="L37" s="56">
        <f t="shared" si="1"/>
        <v>5912000</v>
      </c>
    </row>
    <row r="38" spans="1:12" ht="66.75" customHeight="1" x14ac:dyDescent="0.25">
      <c r="A38" s="7">
        <v>34</v>
      </c>
      <c r="B38" s="17" t="s">
        <v>129</v>
      </c>
      <c r="C38" s="22" t="s">
        <v>130</v>
      </c>
      <c r="D38" s="29" t="s">
        <v>109</v>
      </c>
      <c r="E38" s="20" t="s">
        <v>131</v>
      </c>
      <c r="F38" s="9">
        <v>4</v>
      </c>
      <c r="G38" s="5" t="s">
        <v>35</v>
      </c>
      <c r="H38" s="5" t="s">
        <v>14</v>
      </c>
      <c r="I38" s="4">
        <v>2</v>
      </c>
      <c r="J38" s="15" t="s">
        <v>57</v>
      </c>
      <c r="K38" s="55">
        <v>2956000</v>
      </c>
      <c r="L38" s="56">
        <f t="shared" si="1"/>
        <v>5912000</v>
      </c>
    </row>
    <row r="39" spans="1:12" ht="66.75" customHeight="1" x14ac:dyDescent="0.25">
      <c r="A39" s="7">
        <v>35</v>
      </c>
      <c r="B39" s="17" t="s">
        <v>132</v>
      </c>
      <c r="C39" s="22" t="s">
        <v>133</v>
      </c>
      <c r="D39" s="29" t="s">
        <v>109</v>
      </c>
      <c r="E39" s="20" t="s">
        <v>134</v>
      </c>
      <c r="F39" s="9">
        <v>4</v>
      </c>
      <c r="G39" s="5" t="s">
        <v>35</v>
      </c>
      <c r="H39" s="5" t="s">
        <v>14</v>
      </c>
      <c r="I39" s="4">
        <v>1</v>
      </c>
      <c r="J39" s="15" t="s">
        <v>57</v>
      </c>
      <c r="K39" s="55">
        <v>3775680</v>
      </c>
      <c r="L39" s="56">
        <f t="shared" si="1"/>
        <v>3775680</v>
      </c>
    </row>
    <row r="40" spans="1:12" ht="66.75" customHeight="1" x14ac:dyDescent="0.25">
      <c r="A40" s="7">
        <v>36</v>
      </c>
      <c r="B40" s="17" t="s">
        <v>135</v>
      </c>
      <c r="C40" s="22" t="s">
        <v>136</v>
      </c>
      <c r="D40" s="29" t="s">
        <v>109</v>
      </c>
      <c r="E40" s="20" t="s">
        <v>137</v>
      </c>
      <c r="F40" s="9">
        <v>4</v>
      </c>
      <c r="G40" s="5" t="s">
        <v>35</v>
      </c>
      <c r="H40" s="5" t="s">
        <v>14</v>
      </c>
      <c r="I40" s="4">
        <v>1</v>
      </c>
      <c r="J40" s="15" t="s">
        <v>57</v>
      </c>
      <c r="K40" s="55">
        <v>4703184</v>
      </c>
      <c r="L40" s="56">
        <f t="shared" si="1"/>
        <v>4703184</v>
      </c>
    </row>
    <row r="41" spans="1:12" ht="66.75" customHeight="1" x14ac:dyDescent="0.25">
      <c r="A41" s="7">
        <v>37</v>
      </c>
      <c r="B41" s="17" t="s">
        <v>138</v>
      </c>
      <c r="C41" s="22" t="s">
        <v>139</v>
      </c>
      <c r="D41" s="29" t="s">
        <v>109</v>
      </c>
      <c r="E41" s="20" t="s">
        <v>140</v>
      </c>
      <c r="F41" s="9">
        <v>4</v>
      </c>
      <c r="G41" s="5" t="s">
        <v>35</v>
      </c>
      <c r="H41" s="5" t="s">
        <v>14</v>
      </c>
      <c r="I41" s="4">
        <v>2</v>
      </c>
      <c r="J41" s="15" t="s">
        <v>57</v>
      </c>
      <c r="K41" s="55">
        <v>6568800</v>
      </c>
      <c r="L41" s="56">
        <f t="shared" si="1"/>
        <v>13137600</v>
      </c>
    </row>
    <row r="42" spans="1:12" ht="66.75" customHeight="1" x14ac:dyDescent="0.25">
      <c r="A42" s="7">
        <v>38</v>
      </c>
      <c r="B42" s="17" t="s">
        <v>141</v>
      </c>
      <c r="C42" s="22" t="s">
        <v>142</v>
      </c>
      <c r="D42" s="29" t="s">
        <v>109</v>
      </c>
      <c r="E42" s="20" t="s">
        <v>143</v>
      </c>
      <c r="F42" s="9">
        <v>4</v>
      </c>
      <c r="G42" s="5" t="s">
        <v>35</v>
      </c>
      <c r="H42" s="5" t="s">
        <v>14</v>
      </c>
      <c r="I42" s="4">
        <v>2</v>
      </c>
      <c r="J42" s="15" t="s">
        <v>57</v>
      </c>
      <c r="K42" s="55">
        <v>3800000</v>
      </c>
      <c r="L42" s="56">
        <f t="shared" si="1"/>
        <v>7600000</v>
      </c>
    </row>
    <row r="43" spans="1:12" ht="66.75" customHeight="1" x14ac:dyDescent="0.25">
      <c r="A43" s="7">
        <v>39</v>
      </c>
      <c r="B43" s="18" t="s">
        <v>144</v>
      </c>
      <c r="C43" s="22" t="s">
        <v>145</v>
      </c>
      <c r="D43" s="29" t="s">
        <v>109</v>
      </c>
      <c r="E43" s="20" t="s">
        <v>146</v>
      </c>
      <c r="F43" s="9">
        <v>4</v>
      </c>
      <c r="G43" s="5" t="s">
        <v>97</v>
      </c>
      <c r="H43" s="5" t="s">
        <v>14</v>
      </c>
      <c r="I43" s="4">
        <v>2</v>
      </c>
      <c r="J43" s="15" t="s">
        <v>57</v>
      </c>
      <c r="K43" s="55">
        <v>2462400</v>
      </c>
      <c r="L43" s="56">
        <f t="shared" si="1"/>
        <v>4924800</v>
      </c>
    </row>
    <row r="44" spans="1:12" ht="66.75" customHeight="1" x14ac:dyDescent="0.25">
      <c r="A44" s="7">
        <v>40</v>
      </c>
      <c r="B44" s="18" t="s">
        <v>147</v>
      </c>
      <c r="C44" s="22" t="s">
        <v>148</v>
      </c>
      <c r="D44" s="30" t="s">
        <v>149</v>
      </c>
      <c r="E44" s="20" t="s">
        <v>150</v>
      </c>
      <c r="F44" s="9">
        <v>6</v>
      </c>
      <c r="G44" s="5" t="s">
        <v>97</v>
      </c>
      <c r="H44" s="5" t="s">
        <v>14</v>
      </c>
      <c r="I44" s="4">
        <v>2</v>
      </c>
      <c r="J44" s="15" t="s">
        <v>57</v>
      </c>
      <c r="K44" s="55">
        <v>2310800</v>
      </c>
      <c r="L44" s="56">
        <f t="shared" si="1"/>
        <v>4621600</v>
      </c>
    </row>
    <row r="45" spans="1:12" ht="66.75" customHeight="1" x14ac:dyDescent="0.25">
      <c r="A45" s="7">
        <v>41</v>
      </c>
      <c r="B45" s="18" t="s">
        <v>151</v>
      </c>
      <c r="C45" s="22" t="s">
        <v>152</v>
      </c>
      <c r="D45" s="30" t="s">
        <v>149</v>
      </c>
      <c r="E45" s="20" t="s">
        <v>153</v>
      </c>
      <c r="F45" s="9">
        <v>4</v>
      </c>
      <c r="G45" s="5" t="s">
        <v>97</v>
      </c>
      <c r="H45" s="5" t="s">
        <v>14</v>
      </c>
      <c r="I45" s="4">
        <v>2</v>
      </c>
      <c r="J45" s="15" t="s">
        <v>57</v>
      </c>
      <c r="K45" s="55">
        <v>1488400</v>
      </c>
      <c r="L45" s="56">
        <f t="shared" si="1"/>
        <v>2976800</v>
      </c>
    </row>
    <row r="46" spans="1:12" ht="66.75" customHeight="1" x14ac:dyDescent="0.25">
      <c r="A46" s="7">
        <v>42</v>
      </c>
      <c r="B46" s="18" t="s">
        <v>154</v>
      </c>
      <c r="C46" s="22" t="s">
        <v>155</v>
      </c>
      <c r="D46" s="31" t="s">
        <v>149</v>
      </c>
      <c r="E46" s="20" t="s">
        <v>156</v>
      </c>
      <c r="F46" s="9">
        <v>4</v>
      </c>
      <c r="G46" s="5" t="s">
        <v>97</v>
      </c>
      <c r="H46" s="5" t="s">
        <v>14</v>
      </c>
      <c r="I46" s="4">
        <v>2</v>
      </c>
      <c r="J46" s="15" t="s">
        <v>57</v>
      </c>
      <c r="K46" s="55">
        <v>5472000</v>
      </c>
      <c r="L46" s="56">
        <f t="shared" si="1"/>
        <v>10944000</v>
      </c>
    </row>
    <row r="47" spans="1:12" ht="66.75" customHeight="1" x14ac:dyDescent="0.25">
      <c r="A47" s="7">
        <v>43</v>
      </c>
      <c r="B47" s="17" t="s">
        <v>157</v>
      </c>
      <c r="C47" s="22" t="s">
        <v>158</v>
      </c>
      <c r="D47" s="32" t="s">
        <v>159</v>
      </c>
      <c r="E47" s="20" t="s">
        <v>160</v>
      </c>
      <c r="F47" s="9">
        <v>4</v>
      </c>
      <c r="G47" s="5" t="s">
        <v>13</v>
      </c>
      <c r="H47" s="5" t="s">
        <v>14</v>
      </c>
      <c r="I47" s="4">
        <v>2</v>
      </c>
      <c r="J47" s="15" t="s">
        <v>57</v>
      </c>
      <c r="K47" s="55">
        <v>3060000</v>
      </c>
      <c r="L47" s="56">
        <f t="shared" ref="L47:L74" si="2">K47*I47</f>
        <v>6120000</v>
      </c>
    </row>
    <row r="48" spans="1:12" ht="66.75" customHeight="1" x14ac:dyDescent="0.25">
      <c r="A48" s="7">
        <v>44</v>
      </c>
      <c r="B48" s="17" t="s">
        <v>161</v>
      </c>
      <c r="C48" s="22" t="s">
        <v>162</v>
      </c>
      <c r="D48" s="32" t="s">
        <v>159</v>
      </c>
      <c r="E48" s="20" t="s">
        <v>163</v>
      </c>
      <c r="F48" s="9">
        <v>4</v>
      </c>
      <c r="G48" s="5" t="s">
        <v>13</v>
      </c>
      <c r="H48" s="5" t="s">
        <v>14</v>
      </c>
      <c r="I48" s="4">
        <v>2</v>
      </c>
      <c r="J48" s="15" t="s">
        <v>57</v>
      </c>
      <c r="K48" s="55">
        <v>3060000</v>
      </c>
      <c r="L48" s="56">
        <f t="shared" si="2"/>
        <v>6120000</v>
      </c>
    </row>
    <row r="49" spans="1:12" ht="66.75" customHeight="1" x14ac:dyDescent="0.25">
      <c r="A49" s="7">
        <v>45</v>
      </c>
      <c r="B49" s="17" t="s">
        <v>164</v>
      </c>
      <c r="C49" s="22" t="s">
        <v>165</v>
      </c>
      <c r="D49" s="32" t="s">
        <v>159</v>
      </c>
      <c r="E49" s="20" t="s">
        <v>166</v>
      </c>
      <c r="F49" s="9">
        <v>4</v>
      </c>
      <c r="G49" s="5" t="s">
        <v>35</v>
      </c>
      <c r="H49" s="5" t="s">
        <v>14</v>
      </c>
      <c r="I49" s="4">
        <v>2</v>
      </c>
      <c r="J49" s="15" t="s">
        <v>57</v>
      </c>
      <c r="K49" s="55">
        <v>5002100</v>
      </c>
      <c r="L49" s="56">
        <f t="shared" si="2"/>
        <v>10004200</v>
      </c>
    </row>
    <row r="50" spans="1:12" ht="66.75" customHeight="1" x14ac:dyDescent="0.25">
      <c r="A50" s="7">
        <v>46</v>
      </c>
      <c r="B50" s="17" t="s">
        <v>167</v>
      </c>
      <c r="C50" s="22" t="s">
        <v>168</v>
      </c>
      <c r="D50" s="32" t="s">
        <v>159</v>
      </c>
      <c r="E50" s="20" t="s">
        <v>169</v>
      </c>
      <c r="F50" s="9">
        <v>4</v>
      </c>
      <c r="G50" s="5" t="s">
        <v>35</v>
      </c>
      <c r="H50" s="5" t="s">
        <v>14</v>
      </c>
      <c r="I50" s="4">
        <v>2</v>
      </c>
      <c r="J50" s="15" t="s">
        <v>57</v>
      </c>
      <c r="K50" s="55">
        <v>6328100</v>
      </c>
      <c r="L50" s="56">
        <f t="shared" si="2"/>
        <v>12656200</v>
      </c>
    </row>
    <row r="51" spans="1:12" ht="66.75" customHeight="1" x14ac:dyDescent="0.25">
      <c r="A51" s="7">
        <v>47</v>
      </c>
      <c r="B51" s="17" t="s">
        <v>170</v>
      </c>
      <c r="C51" s="22" t="s">
        <v>171</v>
      </c>
      <c r="D51" s="8" t="s">
        <v>109</v>
      </c>
      <c r="E51" s="20" t="s">
        <v>172</v>
      </c>
      <c r="F51" s="9">
        <v>4</v>
      </c>
      <c r="G51" s="5" t="s">
        <v>35</v>
      </c>
      <c r="H51" s="5" t="s">
        <v>14</v>
      </c>
      <c r="I51" s="4">
        <v>2</v>
      </c>
      <c r="J51" s="15" t="s">
        <v>57</v>
      </c>
      <c r="K51" s="55">
        <v>2244000</v>
      </c>
      <c r="L51" s="56">
        <f t="shared" si="2"/>
        <v>4488000</v>
      </c>
    </row>
    <row r="52" spans="1:12" ht="66.75" customHeight="1" x14ac:dyDescent="0.25">
      <c r="A52" s="7">
        <v>48</v>
      </c>
      <c r="B52" s="17" t="s">
        <v>173</v>
      </c>
      <c r="C52" s="22" t="s">
        <v>174</v>
      </c>
      <c r="D52" s="8" t="s">
        <v>109</v>
      </c>
      <c r="E52" s="20" t="s">
        <v>175</v>
      </c>
      <c r="F52" s="9">
        <v>4</v>
      </c>
      <c r="G52" s="5" t="s">
        <v>35</v>
      </c>
      <c r="H52" s="5" t="s">
        <v>14</v>
      </c>
      <c r="I52" s="4">
        <v>2</v>
      </c>
      <c r="J52" s="15" t="s">
        <v>57</v>
      </c>
      <c r="K52" s="55">
        <v>2754000</v>
      </c>
      <c r="L52" s="56">
        <f t="shared" si="2"/>
        <v>5508000</v>
      </c>
    </row>
    <row r="53" spans="1:12" ht="66.75" customHeight="1" x14ac:dyDescent="0.25">
      <c r="A53" s="7">
        <v>49</v>
      </c>
      <c r="B53" s="19" t="s">
        <v>176</v>
      </c>
      <c r="C53" s="22" t="s">
        <v>177</v>
      </c>
      <c r="D53" s="33" t="s">
        <v>109</v>
      </c>
      <c r="E53" s="20" t="s">
        <v>176</v>
      </c>
      <c r="F53" s="9">
        <v>4</v>
      </c>
      <c r="G53" s="5" t="s">
        <v>97</v>
      </c>
      <c r="H53" s="5" t="s">
        <v>14</v>
      </c>
      <c r="I53" s="4">
        <v>2</v>
      </c>
      <c r="J53" s="15" t="s">
        <v>57</v>
      </c>
      <c r="K53" s="55">
        <v>1523800</v>
      </c>
      <c r="L53" s="56">
        <f t="shared" si="2"/>
        <v>3047600</v>
      </c>
    </row>
    <row r="54" spans="1:12" ht="66.75" customHeight="1" x14ac:dyDescent="0.25">
      <c r="A54" s="7">
        <v>50</v>
      </c>
      <c r="B54" s="19" t="s">
        <v>178</v>
      </c>
      <c r="C54" s="22" t="s">
        <v>179</v>
      </c>
      <c r="D54" s="34" t="s">
        <v>109</v>
      </c>
      <c r="E54" s="20" t="s">
        <v>178</v>
      </c>
      <c r="F54" s="9">
        <v>4</v>
      </c>
      <c r="G54" s="5" t="s">
        <v>97</v>
      </c>
      <c r="H54" s="5" t="s">
        <v>14</v>
      </c>
      <c r="I54" s="4">
        <v>2</v>
      </c>
      <c r="J54" s="15" t="s">
        <v>57</v>
      </c>
      <c r="K54" s="55">
        <v>1493856</v>
      </c>
      <c r="L54" s="56">
        <f t="shared" si="2"/>
        <v>2987712</v>
      </c>
    </row>
    <row r="55" spans="1:12" ht="66.75" customHeight="1" x14ac:dyDescent="0.25">
      <c r="A55" s="7">
        <v>51</v>
      </c>
      <c r="B55" s="19" t="s">
        <v>180</v>
      </c>
      <c r="C55" s="22" t="s">
        <v>181</v>
      </c>
      <c r="D55" s="35" t="s">
        <v>109</v>
      </c>
      <c r="E55" s="20" t="s">
        <v>180</v>
      </c>
      <c r="F55" s="9">
        <v>6</v>
      </c>
      <c r="G55" s="5" t="s">
        <v>97</v>
      </c>
      <c r="H55" s="5" t="s">
        <v>14</v>
      </c>
      <c r="I55" s="4">
        <v>2</v>
      </c>
      <c r="J55" s="15" t="s">
        <v>57</v>
      </c>
      <c r="K55" s="55">
        <v>1055700</v>
      </c>
      <c r="L55" s="56">
        <f t="shared" si="2"/>
        <v>2111400</v>
      </c>
    </row>
    <row r="56" spans="1:12" ht="66.75" customHeight="1" x14ac:dyDescent="0.25">
      <c r="A56" s="7">
        <v>52</v>
      </c>
      <c r="B56" s="19" t="s">
        <v>182</v>
      </c>
      <c r="C56" s="22" t="s">
        <v>183</v>
      </c>
      <c r="D56" s="35" t="s">
        <v>109</v>
      </c>
      <c r="E56" s="20" t="s">
        <v>182</v>
      </c>
      <c r="F56" s="9">
        <v>6</v>
      </c>
      <c r="G56" s="5" t="s">
        <v>97</v>
      </c>
      <c r="H56" s="5" t="s">
        <v>14</v>
      </c>
      <c r="I56" s="4">
        <v>2</v>
      </c>
      <c r="J56" s="15" t="s">
        <v>57</v>
      </c>
      <c r="K56" s="55">
        <v>1149120</v>
      </c>
      <c r="L56" s="56">
        <f t="shared" si="2"/>
        <v>2298240</v>
      </c>
    </row>
    <row r="57" spans="1:12" ht="66.75" customHeight="1" x14ac:dyDescent="0.25">
      <c r="A57" s="7">
        <v>53</v>
      </c>
      <c r="B57" s="19" t="s">
        <v>184</v>
      </c>
      <c r="C57" s="22" t="s">
        <v>185</v>
      </c>
      <c r="D57" s="35" t="s">
        <v>109</v>
      </c>
      <c r="E57" s="20" t="s">
        <v>184</v>
      </c>
      <c r="F57" s="9">
        <v>4</v>
      </c>
      <c r="G57" s="5" t="s">
        <v>97</v>
      </c>
      <c r="H57" s="5" t="s">
        <v>14</v>
      </c>
      <c r="I57" s="4">
        <v>2</v>
      </c>
      <c r="J57" s="15" t="s">
        <v>57</v>
      </c>
      <c r="K57" s="55">
        <v>2986800</v>
      </c>
      <c r="L57" s="56">
        <f t="shared" si="2"/>
        <v>5973600</v>
      </c>
    </row>
    <row r="58" spans="1:12" ht="66.75" customHeight="1" x14ac:dyDescent="0.25">
      <c r="A58" s="7">
        <v>54</v>
      </c>
      <c r="B58" s="19" t="s">
        <v>186</v>
      </c>
      <c r="C58" s="22" t="s">
        <v>187</v>
      </c>
      <c r="D58" s="35" t="s">
        <v>109</v>
      </c>
      <c r="E58" s="20" t="s">
        <v>186</v>
      </c>
      <c r="F58" s="9">
        <v>4</v>
      </c>
      <c r="G58" s="5" t="s">
        <v>97</v>
      </c>
      <c r="H58" s="5" t="s">
        <v>14</v>
      </c>
      <c r="I58" s="4">
        <v>2</v>
      </c>
      <c r="J58" s="15" t="s">
        <v>57</v>
      </c>
      <c r="K58" s="55">
        <v>2986800</v>
      </c>
      <c r="L58" s="56">
        <f t="shared" si="2"/>
        <v>5973600</v>
      </c>
    </row>
    <row r="59" spans="1:12" ht="66.75" customHeight="1" x14ac:dyDescent="0.25">
      <c r="A59" s="7">
        <v>55</v>
      </c>
      <c r="B59" s="19" t="s">
        <v>188</v>
      </c>
      <c r="C59" s="22" t="s">
        <v>189</v>
      </c>
      <c r="D59" s="36" t="s">
        <v>190</v>
      </c>
      <c r="E59" s="20" t="s">
        <v>188</v>
      </c>
      <c r="F59" s="9">
        <v>4</v>
      </c>
      <c r="G59" s="5" t="s">
        <v>97</v>
      </c>
      <c r="H59" s="5" t="s">
        <v>14</v>
      </c>
      <c r="I59" s="4">
        <v>2</v>
      </c>
      <c r="J59" s="15" t="s">
        <v>57</v>
      </c>
      <c r="K59" s="55">
        <v>6093100</v>
      </c>
      <c r="L59" s="56">
        <f t="shared" si="2"/>
        <v>12186200</v>
      </c>
    </row>
    <row r="60" spans="1:12" ht="66.75" customHeight="1" x14ac:dyDescent="0.25">
      <c r="A60" s="7">
        <v>56</v>
      </c>
      <c r="B60" s="19" t="s">
        <v>191</v>
      </c>
      <c r="C60" s="22" t="s">
        <v>192</v>
      </c>
      <c r="D60" s="37" t="s">
        <v>109</v>
      </c>
      <c r="E60" s="20" t="s">
        <v>191</v>
      </c>
      <c r="F60" s="9">
        <v>4</v>
      </c>
      <c r="G60" s="5" t="s">
        <v>97</v>
      </c>
      <c r="H60" s="5" t="s">
        <v>14</v>
      </c>
      <c r="I60" s="4">
        <v>2</v>
      </c>
      <c r="J60" s="15" t="s">
        <v>57</v>
      </c>
      <c r="K60" s="55">
        <v>2585520</v>
      </c>
      <c r="L60" s="56">
        <f t="shared" si="2"/>
        <v>5171040</v>
      </c>
    </row>
    <row r="61" spans="1:12" ht="66.75" customHeight="1" x14ac:dyDescent="0.25">
      <c r="A61" s="7">
        <v>57</v>
      </c>
      <c r="B61" s="20" t="s">
        <v>193</v>
      </c>
      <c r="C61" s="22" t="s">
        <v>194</v>
      </c>
      <c r="D61" s="38" t="s">
        <v>195</v>
      </c>
      <c r="E61" s="20" t="s">
        <v>196</v>
      </c>
      <c r="F61" s="9">
        <v>4</v>
      </c>
      <c r="G61" s="5" t="s">
        <v>97</v>
      </c>
      <c r="H61" s="5" t="s">
        <v>197</v>
      </c>
      <c r="I61" s="4">
        <v>9</v>
      </c>
      <c r="J61" s="15" t="s">
        <v>57</v>
      </c>
      <c r="K61" s="55">
        <v>12644400</v>
      </c>
      <c r="L61" s="56">
        <f t="shared" si="2"/>
        <v>113799600</v>
      </c>
    </row>
    <row r="62" spans="1:12" ht="66.75" customHeight="1" x14ac:dyDescent="0.25">
      <c r="A62" s="7">
        <v>58</v>
      </c>
      <c r="B62" s="17" t="s">
        <v>198</v>
      </c>
      <c r="C62" s="22" t="s">
        <v>199</v>
      </c>
      <c r="D62" s="39" t="s">
        <v>200</v>
      </c>
      <c r="E62" s="20" t="s">
        <v>201</v>
      </c>
      <c r="F62" s="9">
        <v>4</v>
      </c>
      <c r="G62" s="5" t="s">
        <v>45</v>
      </c>
      <c r="H62" s="5" t="s">
        <v>14</v>
      </c>
      <c r="I62" s="4">
        <v>8</v>
      </c>
      <c r="J62" s="15" t="s">
        <v>57</v>
      </c>
      <c r="K62" s="55">
        <v>6652200</v>
      </c>
      <c r="L62" s="56">
        <f t="shared" si="2"/>
        <v>53217600</v>
      </c>
    </row>
    <row r="63" spans="1:12" ht="66.75" customHeight="1" x14ac:dyDescent="0.25">
      <c r="A63" s="7">
        <v>59</v>
      </c>
      <c r="B63" s="17" t="s">
        <v>202</v>
      </c>
      <c r="C63" s="22" t="s">
        <v>203</v>
      </c>
      <c r="D63" s="40" t="s">
        <v>204</v>
      </c>
      <c r="E63" s="20" t="s">
        <v>205</v>
      </c>
      <c r="F63" s="9">
        <v>4</v>
      </c>
      <c r="G63" s="5" t="s">
        <v>45</v>
      </c>
      <c r="H63" s="5" t="s">
        <v>197</v>
      </c>
      <c r="I63" s="4">
        <v>40</v>
      </c>
      <c r="J63" s="15" t="s">
        <v>57</v>
      </c>
      <c r="K63" s="55">
        <v>3549600</v>
      </c>
      <c r="L63" s="56">
        <f t="shared" si="2"/>
        <v>141984000</v>
      </c>
    </row>
    <row r="64" spans="1:12" ht="66.75" customHeight="1" x14ac:dyDescent="0.25">
      <c r="A64" s="7">
        <v>60</v>
      </c>
      <c r="B64" s="17" t="s">
        <v>206</v>
      </c>
      <c r="C64" s="15" t="s">
        <v>207</v>
      </c>
      <c r="D64" s="8" t="s">
        <v>208</v>
      </c>
      <c r="E64" s="20" t="s">
        <v>209</v>
      </c>
      <c r="F64" s="9">
        <v>6</v>
      </c>
      <c r="G64" s="16" t="s">
        <v>97</v>
      </c>
      <c r="H64" s="16" t="s">
        <v>14</v>
      </c>
      <c r="I64" s="4">
        <v>10</v>
      </c>
      <c r="J64" s="15" t="s">
        <v>57</v>
      </c>
      <c r="K64" s="55">
        <v>603750</v>
      </c>
      <c r="L64" s="56">
        <f t="shared" si="2"/>
        <v>6037500</v>
      </c>
    </row>
    <row r="65" spans="1:12" ht="66.75" customHeight="1" x14ac:dyDescent="0.25">
      <c r="A65" s="7">
        <v>61</v>
      </c>
      <c r="B65" s="17" t="s">
        <v>210</v>
      </c>
      <c r="C65" s="22" t="s">
        <v>211</v>
      </c>
      <c r="D65" s="41" t="s">
        <v>212</v>
      </c>
      <c r="E65" s="20" t="s">
        <v>213</v>
      </c>
      <c r="F65" s="9">
        <v>4</v>
      </c>
      <c r="G65" s="5" t="s">
        <v>45</v>
      </c>
      <c r="H65" s="5" t="s">
        <v>214</v>
      </c>
      <c r="I65" s="4">
        <v>3</v>
      </c>
      <c r="J65" s="15" t="s">
        <v>57</v>
      </c>
      <c r="K65" s="55">
        <v>3648600</v>
      </c>
      <c r="L65" s="56">
        <f t="shared" si="2"/>
        <v>10945800</v>
      </c>
    </row>
    <row r="66" spans="1:12" ht="66.75" customHeight="1" x14ac:dyDescent="0.25">
      <c r="A66" s="7">
        <v>62</v>
      </c>
      <c r="B66" s="17" t="s">
        <v>215</v>
      </c>
      <c r="C66" s="22" t="s">
        <v>216</v>
      </c>
      <c r="D66" s="42" t="s">
        <v>217</v>
      </c>
      <c r="E66" s="20" t="s">
        <v>218</v>
      </c>
      <c r="F66" s="9">
        <v>4</v>
      </c>
      <c r="G66" s="5" t="s">
        <v>45</v>
      </c>
      <c r="H66" s="5" t="s">
        <v>219</v>
      </c>
      <c r="I66" s="4">
        <v>1</v>
      </c>
      <c r="J66" s="15" t="s">
        <v>57</v>
      </c>
      <c r="K66" s="55">
        <v>2448000</v>
      </c>
      <c r="L66" s="56">
        <f t="shared" si="2"/>
        <v>2448000</v>
      </c>
    </row>
    <row r="67" spans="1:12" ht="66.75" customHeight="1" x14ac:dyDescent="0.25">
      <c r="A67" s="7">
        <v>63</v>
      </c>
      <c r="B67" s="17" t="s">
        <v>220</v>
      </c>
      <c r="C67" s="22" t="s">
        <v>221</v>
      </c>
      <c r="D67" s="43" t="s">
        <v>222</v>
      </c>
      <c r="E67" s="20" t="s">
        <v>223</v>
      </c>
      <c r="F67" s="9">
        <v>4</v>
      </c>
      <c r="G67" s="5" t="s">
        <v>45</v>
      </c>
      <c r="H67" s="5" t="s">
        <v>14</v>
      </c>
      <c r="I67" s="4">
        <v>1</v>
      </c>
      <c r="J67" s="15" t="s">
        <v>57</v>
      </c>
      <c r="K67" s="55">
        <v>3650000</v>
      </c>
      <c r="L67" s="56">
        <f t="shared" si="2"/>
        <v>3650000</v>
      </c>
    </row>
    <row r="68" spans="1:12" ht="66.75" customHeight="1" x14ac:dyDescent="0.25">
      <c r="A68" s="7">
        <v>64</v>
      </c>
      <c r="B68" s="17" t="s">
        <v>224</v>
      </c>
      <c r="C68" s="22" t="s">
        <v>225</v>
      </c>
      <c r="D68" s="44" t="s">
        <v>226</v>
      </c>
      <c r="E68" s="20" t="s">
        <v>227</v>
      </c>
      <c r="F68" s="9">
        <v>6</v>
      </c>
      <c r="G68" s="5" t="s">
        <v>97</v>
      </c>
      <c r="H68" s="5" t="s">
        <v>228</v>
      </c>
      <c r="I68" s="4">
        <v>6</v>
      </c>
      <c r="J68" s="15" t="s">
        <v>57</v>
      </c>
      <c r="K68" s="55">
        <v>100000</v>
      </c>
      <c r="L68" s="56">
        <f t="shared" si="2"/>
        <v>600000</v>
      </c>
    </row>
    <row r="69" spans="1:12" ht="66.75" customHeight="1" x14ac:dyDescent="0.25">
      <c r="A69" s="7">
        <v>65</v>
      </c>
      <c r="B69" s="17" t="s">
        <v>229</v>
      </c>
      <c r="C69" s="22" t="s">
        <v>230</v>
      </c>
      <c r="D69" s="45" t="s">
        <v>68</v>
      </c>
      <c r="E69" s="20" t="s">
        <v>231</v>
      </c>
      <c r="F69" s="9">
        <v>4</v>
      </c>
      <c r="G69" s="5" t="s">
        <v>13</v>
      </c>
      <c r="H69" s="5" t="s">
        <v>14</v>
      </c>
      <c r="I69" s="4">
        <v>8</v>
      </c>
      <c r="J69" s="15" t="s">
        <v>57</v>
      </c>
      <c r="K69" s="55">
        <v>4888800</v>
      </c>
      <c r="L69" s="56">
        <f t="shared" si="2"/>
        <v>39110400</v>
      </c>
    </row>
    <row r="70" spans="1:12" ht="66.75" customHeight="1" x14ac:dyDescent="0.25">
      <c r="A70" s="7">
        <v>66</v>
      </c>
      <c r="B70" s="17" t="s">
        <v>232</v>
      </c>
      <c r="C70" s="22" t="s">
        <v>233</v>
      </c>
      <c r="D70" s="46" t="s">
        <v>109</v>
      </c>
      <c r="E70" s="20" t="s">
        <v>234</v>
      </c>
      <c r="F70" s="9">
        <v>4</v>
      </c>
      <c r="G70" s="5" t="s">
        <v>35</v>
      </c>
      <c r="H70" s="5" t="s">
        <v>14</v>
      </c>
      <c r="I70" s="4">
        <v>2</v>
      </c>
      <c r="J70" s="15" t="s">
        <v>57</v>
      </c>
      <c r="K70" s="55">
        <v>4104000</v>
      </c>
      <c r="L70" s="56">
        <f t="shared" si="2"/>
        <v>8208000</v>
      </c>
    </row>
    <row r="71" spans="1:12" ht="66.75" customHeight="1" x14ac:dyDescent="0.25">
      <c r="A71" s="7">
        <v>67</v>
      </c>
      <c r="B71" s="17" t="s">
        <v>235</v>
      </c>
      <c r="C71" s="22" t="s">
        <v>236</v>
      </c>
      <c r="D71" s="45" t="s">
        <v>68</v>
      </c>
      <c r="E71" s="20" t="s">
        <v>237</v>
      </c>
      <c r="F71" s="9">
        <v>4</v>
      </c>
      <c r="G71" s="5" t="s">
        <v>13</v>
      </c>
      <c r="H71" s="5" t="s">
        <v>14</v>
      </c>
      <c r="I71" s="4">
        <v>5</v>
      </c>
      <c r="J71" s="15" t="s">
        <v>57</v>
      </c>
      <c r="K71" s="55">
        <v>4273300</v>
      </c>
      <c r="L71" s="56">
        <f t="shared" si="2"/>
        <v>21366500</v>
      </c>
    </row>
    <row r="72" spans="1:12" ht="66.75" customHeight="1" x14ac:dyDescent="0.25">
      <c r="A72" s="7">
        <v>68</v>
      </c>
      <c r="B72" s="17" t="s">
        <v>238</v>
      </c>
      <c r="C72" s="22" t="s">
        <v>239</v>
      </c>
      <c r="D72" s="47" t="s">
        <v>109</v>
      </c>
      <c r="E72" s="20" t="s">
        <v>240</v>
      </c>
      <c r="F72" s="9">
        <v>4</v>
      </c>
      <c r="G72" s="5" t="s">
        <v>35</v>
      </c>
      <c r="H72" s="5" t="s">
        <v>14</v>
      </c>
      <c r="I72" s="4">
        <v>2</v>
      </c>
      <c r="J72" s="15" t="s">
        <v>57</v>
      </c>
      <c r="K72" s="55">
        <v>3144576</v>
      </c>
      <c r="L72" s="56">
        <f t="shared" si="2"/>
        <v>6289152</v>
      </c>
    </row>
    <row r="73" spans="1:12" ht="66.75" customHeight="1" x14ac:dyDescent="0.25">
      <c r="A73" s="7">
        <v>69</v>
      </c>
      <c r="B73" s="20" t="s">
        <v>241</v>
      </c>
      <c r="C73" s="22" t="s">
        <v>242</v>
      </c>
      <c r="D73" s="48" t="s">
        <v>243</v>
      </c>
      <c r="E73" s="20" t="s">
        <v>241</v>
      </c>
      <c r="F73" s="9">
        <v>4</v>
      </c>
      <c r="G73" s="5" t="s">
        <v>13</v>
      </c>
      <c r="H73" s="5" t="s">
        <v>14</v>
      </c>
      <c r="I73" s="4">
        <v>1</v>
      </c>
      <c r="J73" s="15" t="s">
        <v>57</v>
      </c>
      <c r="K73" s="55">
        <v>12065760</v>
      </c>
      <c r="L73" s="56">
        <f t="shared" si="2"/>
        <v>12065760</v>
      </c>
    </row>
    <row r="74" spans="1:12" ht="66.75" customHeight="1" x14ac:dyDescent="0.25">
      <c r="A74" s="7">
        <v>70</v>
      </c>
      <c r="B74" s="20" t="s">
        <v>244</v>
      </c>
      <c r="C74" s="28" t="s">
        <v>245</v>
      </c>
      <c r="D74" s="49" t="s">
        <v>243</v>
      </c>
      <c r="E74" s="20" t="s">
        <v>244</v>
      </c>
      <c r="F74" s="9">
        <v>4</v>
      </c>
      <c r="G74" s="16" t="s">
        <v>13</v>
      </c>
      <c r="H74" s="16" t="s">
        <v>14</v>
      </c>
      <c r="I74" s="4">
        <v>1</v>
      </c>
      <c r="J74" s="15" t="s">
        <v>57</v>
      </c>
      <c r="K74" s="55">
        <v>12065760</v>
      </c>
      <c r="L74" s="56">
        <f t="shared" si="2"/>
        <v>12065760</v>
      </c>
    </row>
    <row r="75" spans="1:12" ht="15.75" x14ac:dyDescent="0.25">
      <c r="A75" s="52"/>
      <c r="B75" s="10" t="s">
        <v>246</v>
      </c>
      <c r="C75" s="10"/>
      <c r="D75" s="10"/>
      <c r="E75" s="10"/>
      <c r="F75" s="10"/>
      <c r="G75" s="10"/>
      <c r="H75" s="10"/>
      <c r="I75" s="10"/>
      <c r="J75" s="6"/>
      <c r="K75" s="50" t="s">
        <v>250</v>
      </c>
      <c r="L75" s="50">
        <f t="shared" ref="L75" si="3">SUM(L4:L74)</f>
        <v>1670242528</v>
      </c>
    </row>
  </sheetData>
  <mergeCells count="11">
    <mergeCell ref="K1:K2"/>
    <mergeCell ref="L1:L2"/>
    <mergeCell ref="H1:H2"/>
    <mergeCell ref="I1:I2"/>
    <mergeCell ref="J1:J2"/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Phụ lục </vt:lpstr>
      <vt:lpstr>Báo giá  (2)</vt:lpstr>
      <vt:lpstr>Báo giá  (3)</vt:lpstr>
      <vt:lpstr>'Phụ lục 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2024-07-01T02:16:50Z</cp:lastPrinted>
  <dcterms:created xsi:type="dcterms:W3CDTF">2023-02-24T02:44:38Z</dcterms:created>
  <dcterms:modified xsi:type="dcterms:W3CDTF">2024-07-01T02:16:55Z</dcterms:modified>
</cp:coreProperties>
</file>